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2" activeTab="0"/>
  </bookViews>
  <sheets>
    <sheet name="I_instancja" sheetId="1" r:id="rId1"/>
  </sheets>
  <definedNames>
    <definedName name="_xlnm._FilterDatabase" localSheetId="0" hidden="1">'I_instancja'!$A$1:$AB$37</definedName>
  </definedNames>
  <calcPr fullCalcOnLoad="1"/>
</workbook>
</file>

<file path=xl/sharedStrings.xml><?xml version="1.0" encoding="utf-8"?>
<sst xmlns="http://schemas.openxmlformats.org/spreadsheetml/2006/main" count="149" uniqueCount="149">
  <si>
    <t>Formularz danych liczbowych dotyczących pracy sądu I instancji</t>
  </si>
  <si>
    <t>Rok 2009</t>
  </si>
  <si>
    <t>L.p.</t>
  </si>
  <si>
    <t>Białystok</t>
  </si>
  <si>
    <t>Bielsko-B.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</si>
  <si>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</si>
  <si>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</si>
  <si>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</si>
  <si>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</si>
  <si>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</si>
  <si>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</si>
  <si>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</si>
  <si>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</si>
  <si>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</si>
  <si>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</si>
  <si>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NSL1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</si>
  <si>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</si>
  <si>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</si>
  <si>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</si>
  <si>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</si>
  <si>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</si>
  <si>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</si>
  <si>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</si>
  <si>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</si>
  <si>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</si>
  <si>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</si>
  <si>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</si>
  <si>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WojskowySL</t>
  </si>
  <si>
    <t>SUMA</t>
  </si>
  <si>
    <t>Sprawy, które wpłynęły do sądu w ciągu roku</t>
  </si>
  <si>
    <t>Lekarze objęci wnioskami o ukaranie</t>
  </si>
  <si>
    <t>2.1</t>
  </si>
  <si>
    <t>Wnioski o ukaranie lekarzy, którzy zostali wcześniej ukarani przez sąd lekarski</t>
  </si>
  <si>
    <t>2.2</t>
  </si>
  <si>
    <t>Wnioski i odwołania wymagające rozpatrzenia na posiedzeniu niejawnym</t>
  </si>
  <si>
    <t>2.3</t>
  </si>
  <si>
    <t>Sprawy do ponownego rozpoznania po odwołaniu do NSL</t>
  </si>
  <si>
    <t>Sprawy pozostałe do rozpatrzenia z poprzedniego roku</t>
  </si>
  <si>
    <t>Sprawy przeprowadzone w trybie polubownym</t>
  </si>
  <si>
    <t>Cofnięcie wniosku o ukaranie do OROZ w celu uzupełnienia</t>
  </si>
  <si>
    <t>Wokandy sądu</t>
  </si>
  <si>
    <t>6.1</t>
  </si>
  <si>
    <t>Rozprawy główne</t>
  </si>
  <si>
    <t>6.2</t>
  </si>
  <si>
    <t>Posiedzenia niejawne</t>
  </si>
  <si>
    <t>6.3</t>
  </si>
  <si>
    <t>Orzeczenia kończące postępowanie</t>
  </si>
  <si>
    <t>6.4</t>
  </si>
  <si>
    <t>Lekarze, których dotyczyły orzeczenia kończące postępowanie</t>
  </si>
  <si>
    <t>6.5</t>
  </si>
  <si>
    <t>Postanowienia wydane na posiedzeniach niejawnych</t>
  </si>
  <si>
    <t>6.6</t>
  </si>
  <si>
    <t xml:space="preserve">Lekarze w stosunku do których umorzono postępowanie  </t>
  </si>
  <si>
    <t>6.7</t>
  </si>
  <si>
    <t>Uniewinnieni</t>
  </si>
  <si>
    <t>6.8</t>
  </si>
  <si>
    <t>Ukarani upomnieniem</t>
  </si>
  <si>
    <t>6.9</t>
  </si>
  <si>
    <t>Ukarani naganą</t>
  </si>
  <si>
    <t>6.10</t>
  </si>
  <si>
    <t>Ukarani zawieszeniem prawa wykonywania zawodu</t>
  </si>
  <si>
    <t>6.11</t>
  </si>
  <si>
    <t>Pozbawieni prawa wykonywania zawodu</t>
  </si>
  <si>
    <t>Lekarze, wobec których uprawomocniło się orzeczenie sądu:</t>
  </si>
  <si>
    <t xml:space="preserve"> umarzające postępowanie lub uniewinniające</t>
  </si>
  <si>
    <t>karzące</t>
  </si>
  <si>
    <t>Lekarze, w których sprawie złożono prawomocne odwołanie</t>
  </si>
  <si>
    <t>przez ukaranego</t>
  </si>
  <si>
    <t>przez ROZ</t>
  </si>
  <si>
    <t>przez pokrzywdzonego</t>
  </si>
  <si>
    <t xml:space="preserve">Czas w miesiącach od: </t>
  </si>
  <si>
    <t>wydarzenia do złożenia skargi - minimum</t>
  </si>
  <si>
    <t>wydarzenia do złożenia skargi – maximum</t>
  </si>
  <si>
    <t>wydarzenia do złożenia skargi - średnio</t>
  </si>
  <si>
    <t>wpłynięcia wniosku o ukaranie do wydania orzeczenia kończącego postępowanie-minim.</t>
  </si>
  <si>
    <t>wpłynięcia wniosku o ukaranie do wydania orzeczenia kończącego postępowanie–maxim.</t>
  </si>
  <si>
    <t>wpłynięcia wniosku o ukaranie do wydania orzeczenia kończącego postępowanie - średnio</t>
  </si>
  <si>
    <t>Liczba lekarzy poszczególnych specjalności objętych wnioskami o ukaranie</t>
  </si>
  <si>
    <t>Alergologia</t>
  </si>
  <si>
    <t>Anestezjologia i intensywna terapia</t>
  </si>
  <si>
    <t>Angiologia</t>
  </si>
  <si>
    <t>Audiologia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</si>
  <si>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</si>
  <si>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</si>
  <si>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</si>
  <si>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</si>
  <si>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</si>
  <si>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</si>
  <si>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</si>
  <si>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 stomatologiczna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</si>
  <si>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</si>
  <si>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</si>
  <si>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</si>
  <si>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</si>
  <si>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</si>
  <si>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</si>
  <si>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</si>
  <si>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</si>
  <si>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</si>
  <si>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</si>
  <si>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</si>
  <si>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</si>
  <si>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</si>
  <si>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</si>
  <si>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</si>
  <si>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Kardiologia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</si>
  <si>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</si>
  <si>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</si>
  <si>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</si>
  <si>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</si>
  <si>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</si>
  <si>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</si>
  <si>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</si>
  <si>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</si>
  <si>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</si>
  <si>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</si>
  <si>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</si>
  <si>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</si>
  <si>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</si>
  <si>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</si>
  <si>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</si>
  <si>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</si>
  <si>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</si>
  <si>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</si>
  <si>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Ortopedia i traumatologia</t>
  </si>
  <si>
    <t>Ortopedia i traumatologia dziecięca</t>
  </si>
  <si>
    <t>Otolaryngologia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</si>
  <si>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</si>
  <si>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</si>
  <si>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</si>
  <si>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</si>
  <si>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</si>
  <si>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</si>
  <si>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</si>
  <si>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</si>
  <si>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</si>
  <si>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</si>
  <si>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</si>
  <si>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</si>
  <si>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</si>
  <si>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</si>
  <si>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</si>
  <si>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Stomatologia zachowawcza</t>
  </si>
  <si>
    <t>Toksykologia kliniczna</t>
  </si>
  <si>
    <t>Transfuzjologia kliniczna</t>
  </si>
  <si>
    <t>Urologia</t>
  </si>
  <si>
    <t>Zdrowie publiczne</t>
  </si>
  <si>
    <t>Pomoc doraźna</t>
  </si>
  <si>
    <t>Etyka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</si>
</sst>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@"/>
    <numFmt numFmtId="167" formatCode="0.0"/>
    <numFmt numFmtId="168" formatCode="GENERAL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1" xfId="0" applyBorder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0" xfId="0" applyFill="1" applyBorder="1" applyAlignment="1">
      <alignment/>
    </xf>
    <xf numFmtId="164" fontId="0" fillId="2" borderId="4" xfId="0" applyFont="1" applyFill="1" applyBorder="1" applyAlignment="1">
      <alignment horizontal="left"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5" fontId="0" fillId="2" borderId="7" xfId="19" applyFont="1" applyFill="1" applyBorder="1" applyAlignment="1" applyProtection="1">
      <alignment horizontal="center"/>
      <protection/>
    </xf>
    <xf numFmtId="164" fontId="0" fillId="0" borderId="8" xfId="0" applyBorder="1" applyAlignment="1">
      <alignment horizontal="left"/>
    </xf>
    <xf numFmtId="166" fontId="3" fillId="0" borderId="5" xfId="0" applyNumberFormat="1" applyFont="1" applyBorder="1" applyAlignment="1">
      <alignment horizontal="left" wrapText="1"/>
    </xf>
    <xf numFmtId="164" fontId="0" fillId="0" borderId="1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4" xfId="0" applyBorder="1" applyAlignment="1">
      <alignment horizontal="left"/>
    </xf>
    <xf numFmtId="164" fontId="0" fillId="0" borderId="10" xfId="0" applyBorder="1" applyAlignment="1">
      <alignment/>
    </xf>
    <xf numFmtId="166" fontId="4" fillId="0" borderId="5" xfId="0" applyNumberFormat="1" applyFont="1" applyBorder="1" applyAlignment="1">
      <alignment horizontal="left" wrapText="1"/>
    </xf>
    <xf numFmtId="164" fontId="0" fillId="0" borderId="1" xfId="0" applyFill="1" applyBorder="1" applyAlignment="1">
      <alignment horizontal="center"/>
    </xf>
    <xf numFmtId="164" fontId="0" fillId="0" borderId="11" xfId="0" applyBorder="1" applyAlignment="1">
      <alignment horizontal="left"/>
    </xf>
    <xf numFmtId="166" fontId="5" fillId="3" borderId="3" xfId="0" applyNumberFormat="1" applyFont="1" applyFill="1" applyBorder="1" applyAlignment="1">
      <alignment horizontal="left" wrapText="1"/>
    </xf>
    <xf numFmtId="167" fontId="0" fillId="0" borderId="10" xfId="0" applyNumberFormat="1" applyBorder="1" applyAlignment="1">
      <alignment/>
    </xf>
    <xf numFmtId="164" fontId="0" fillId="0" borderId="4" xfId="0" applyFont="1" applyBorder="1" applyAlignment="1">
      <alignment horizontal="left"/>
    </xf>
    <xf numFmtId="166" fontId="6" fillId="0" borderId="5" xfId="0" applyNumberFormat="1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2" xfId="0" applyBorder="1" applyAlignment="1">
      <alignment horizontal="left"/>
    </xf>
    <xf numFmtId="166" fontId="6" fillId="0" borderId="13" xfId="0" applyNumberFormat="1" applyFont="1" applyBorder="1" applyAlignment="1">
      <alignment horizontal="left" wrapText="1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0" xfId="0" applyFill="1" applyAlignment="1">
      <alignment/>
    </xf>
    <xf numFmtId="164" fontId="0" fillId="0" borderId="18" xfId="0" applyBorder="1" applyAlignment="1">
      <alignment horizontal="left"/>
    </xf>
    <xf numFmtId="164" fontId="2" fillId="0" borderId="19" xfId="0" applyFont="1" applyBorder="1" applyAlignment="1">
      <alignment horizontal="left" wrapText="1"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8" xfId="0" applyBorder="1" applyAlignment="1">
      <alignment horizontal="left" wrapText="1"/>
    </xf>
    <xf numFmtId="164" fontId="0" fillId="0" borderId="22" xfId="0" applyFont="1" applyBorder="1" applyAlignment="1">
      <alignment wrapText="1"/>
    </xf>
    <xf numFmtId="164" fontId="0" fillId="0" borderId="4" xfId="0" applyBorder="1" applyAlignment="1">
      <alignment horizontal="left" wrapText="1"/>
    </xf>
    <xf numFmtId="164" fontId="0" fillId="0" borderId="5" xfId="0" applyFont="1" applyBorder="1" applyAlignment="1">
      <alignment wrapText="1"/>
    </xf>
    <xf numFmtId="164" fontId="0" fillId="0" borderId="23" xfId="0" applyBorder="1" applyAlignment="1">
      <alignment horizontal="center"/>
    </xf>
    <xf numFmtId="164" fontId="0" fillId="0" borderId="12" xfId="0" applyBorder="1" applyAlignment="1">
      <alignment horizontal="left" wrapText="1"/>
    </xf>
    <xf numFmtId="164" fontId="0" fillId="0" borderId="13" xfId="0" applyFont="1" applyBorder="1" applyAlignment="1">
      <alignment wrapText="1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wrapText="1"/>
    </xf>
    <xf numFmtId="164" fontId="0" fillId="0" borderId="24" xfId="0" applyBorder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65527"/>
  <sheetViews>
    <sheetView tabSelected="1" zoomScale="75" zoomScaleNormal="75" workbookViewId="0" topLeftCell="A1">
      <selection activeCell="AI28" sqref="AI28"/>
    </sheetView>
  </sheetViews>
  <sheetFormatPr defaultColWidth="9.00390625" defaultRowHeight="12.75"/>
  <cols>
    <col min="1" max="1" width="5.75390625" style="1" customWidth="1"/>
    <col min="2" max="2" width="72.25390625" style="0" customWidth="1"/>
    <col min="3" max="27" width="0" style="2" hidden="1" customWidth="1"/>
  </cols>
  <sheetData>
    <row r="1" spans="1:29" ht="12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C1" s="6"/>
    </row>
    <row r="2" spans="1:37" s="6" customFormat="1" ht="12">
      <c r="A2" s="3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/>
      <c r="AD2" s="9"/>
      <c r="AE2" s="9"/>
      <c r="AF2" s="9"/>
      <c r="AG2" s="9"/>
      <c r="AH2" s="9"/>
      <c r="AI2" s="9"/>
      <c r="AJ2" s="9"/>
      <c r="AK2" s="9"/>
    </row>
    <row r="3" spans="1:28" s="9" customFormat="1" ht="12">
      <c r="A3" s="10" t="s">
        <v>2</v>
      </c>
      <c r="B3" s="11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  <c r="AA3" s="12" t="s">
        <v>27</v>
      </c>
      <c r="AB3" s="13" t="s">
        <v>28</v>
      </c>
    </row>
    <row r="4" spans="1:29" s="9" customFormat="1" ht="14.25">
      <c r="A4" s="14">
        <v>1</v>
      </c>
      <c r="B4" s="15" t="s">
        <v>29</v>
      </c>
      <c r="C4" s="16">
        <v>7</v>
      </c>
      <c r="D4" s="16">
        <v>3</v>
      </c>
      <c r="E4" s="16">
        <v>13</v>
      </c>
      <c r="F4" s="16">
        <v>3</v>
      </c>
      <c r="G4" s="16">
        <v>20</v>
      </c>
      <c r="H4" s="16">
        <v>4</v>
      </c>
      <c r="I4" s="16">
        <v>52</v>
      </c>
      <c r="J4" s="16">
        <v>7</v>
      </c>
      <c r="K4" s="16">
        <v>3</v>
      </c>
      <c r="L4" s="16">
        <v>20</v>
      </c>
      <c r="M4" s="16">
        <v>6</v>
      </c>
      <c r="N4" s="16">
        <v>32</v>
      </c>
      <c r="O4" s="16">
        <v>23</v>
      </c>
      <c r="P4" s="16">
        <v>9</v>
      </c>
      <c r="Q4" s="16">
        <v>7</v>
      </c>
      <c r="R4" s="16">
        <v>1</v>
      </c>
      <c r="S4" s="16">
        <v>57</v>
      </c>
      <c r="T4" s="16">
        <v>10</v>
      </c>
      <c r="U4" s="16">
        <v>9</v>
      </c>
      <c r="V4" s="16">
        <v>2</v>
      </c>
      <c r="W4" s="16">
        <v>3</v>
      </c>
      <c r="X4" s="16">
        <v>48</v>
      </c>
      <c r="Y4" s="16">
        <v>10</v>
      </c>
      <c r="Z4" s="16">
        <v>6</v>
      </c>
      <c r="AA4" s="16">
        <v>11</v>
      </c>
      <c r="AB4" s="17">
        <f>SUM(C4:AA4)</f>
        <v>366</v>
      </c>
      <c r="AC4" s="6"/>
    </row>
    <row r="5" spans="1:29" s="9" customFormat="1" ht="14.25">
      <c r="A5" s="18">
        <v>2</v>
      </c>
      <c r="B5" s="15" t="s">
        <v>30</v>
      </c>
      <c r="C5" s="16">
        <v>7</v>
      </c>
      <c r="D5" s="16">
        <v>3</v>
      </c>
      <c r="E5" s="16">
        <v>13</v>
      </c>
      <c r="F5" s="16">
        <v>2</v>
      </c>
      <c r="G5" s="16">
        <v>22</v>
      </c>
      <c r="H5" s="16">
        <v>3</v>
      </c>
      <c r="I5" s="16">
        <v>30</v>
      </c>
      <c r="J5" s="16">
        <v>8</v>
      </c>
      <c r="K5" s="16">
        <v>5</v>
      </c>
      <c r="L5" s="16">
        <v>26</v>
      </c>
      <c r="M5" s="16">
        <v>7</v>
      </c>
      <c r="N5" s="16">
        <v>34</v>
      </c>
      <c r="O5" s="16">
        <v>10</v>
      </c>
      <c r="P5" s="16">
        <v>10</v>
      </c>
      <c r="Q5" s="16">
        <v>10</v>
      </c>
      <c r="R5" s="16">
        <v>1</v>
      </c>
      <c r="S5" s="16">
        <v>34</v>
      </c>
      <c r="T5" s="16">
        <v>11</v>
      </c>
      <c r="U5" s="16">
        <v>9</v>
      </c>
      <c r="V5" s="16">
        <v>3</v>
      </c>
      <c r="W5" s="16">
        <v>2</v>
      </c>
      <c r="X5" s="16">
        <v>40</v>
      </c>
      <c r="Y5" s="16">
        <v>11</v>
      </c>
      <c r="Z5" s="16">
        <v>6</v>
      </c>
      <c r="AA5" s="16">
        <v>13</v>
      </c>
      <c r="AB5" s="19">
        <f>SUM(D5:AA5)</f>
        <v>313</v>
      </c>
      <c r="AC5" s="6"/>
    </row>
    <row r="6" spans="1:29" s="9" customFormat="1" ht="13.5">
      <c r="A6" s="18" t="s">
        <v>31</v>
      </c>
      <c r="B6" s="20" t="s">
        <v>32</v>
      </c>
      <c r="C6" s="16">
        <v>1</v>
      </c>
      <c r="D6" s="16">
        <v>0</v>
      </c>
      <c r="E6" s="16">
        <v>1</v>
      </c>
      <c r="F6" s="16">
        <v>0</v>
      </c>
      <c r="G6" s="16">
        <v>3</v>
      </c>
      <c r="H6" s="16">
        <v>0</v>
      </c>
      <c r="I6" s="16">
        <v>1</v>
      </c>
      <c r="J6" s="16">
        <v>1</v>
      </c>
      <c r="K6" s="16">
        <v>0</v>
      </c>
      <c r="L6" s="16">
        <v>0</v>
      </c>
      <c r="M6" s="16">
        <v>0</v>
      </c>
      <c r="N6" s="16">
        <v>3</v>
      </c>
      <c r="O6" s="16">
        <v>2</v>
      </c>
      <c r="P6" s="16">
        <v>1</v>
      </c>
      <c r="Q6" s="16">
        <v>1</v>
      </c>
      <c r="R6" s="16">
        <v>0</v>
      </c>
      <c r="S6" s="16">
        <v>2</v>
      </c>
      <c r="T6" s="16">
        <v>1</v>
      </c>
      <c r="U6" s="16">
        <v>0</v>
      </c>
      <c r="V6" s="16">
        <v>0</v>
      </c>
      <c r="W6" s="16">
        <v>0</v>
      </c>
      <c r="X6" s="16">
        <v>5</v>
      </c>
      <c r="Y6" s="16">
        <v>0</v>
      </c>
      <c r="Z6" s="16">
        <v>0</v>
      </c>
      <c r="AA6" s="16">
        <v>0</v>
      </c>
      <c r="AB6" s="19">
        <f aca="true" t="shared" si="0" ref="AB6:AB16">SUM(D6:AA6)</f>
        <v>21</v>
      </c>
      <c r="AC6" s="6"/>
    </row>
    <row r="7" spans="1:29" s="9" customFormat="1" ht="14.25">
      <c r="A7" s="18" t="s">
        <v>33</v>
      </c>
      <c r="B7" s="15" t="s">
        <v>34</v>
      </c>
      <c r="C7" s="16">
        <v>0</v>
      </c>
      <c r="D7" s="16">
        <v>0</v>
      </c>
      <c r="E7" s="16">
        <v>4</v>
      </c>
      <c r="F7" s="16">
        <v>0</v>
      </c>
      <c r="G7" s="16">
        <v>0</v>
      </c>
      <c r="H7" s="16">
        <v>0</v>
      </c>
      <c r="I7" s="16">
        <v>20</v>
      </c>
      <c r="J7" s="16">
        <v>0</v>
      </c>
      <c r="K7" s="16">
        <v>2</v>
      </c>
      <c r="L7" s="21">
        <v>45</v>
      </c>
      <c r="M7" s="21">
        <v>3</v>
      </c>
      <c r="N7" s="21">
        <v>34</v>
      </c>
      <c r="O7" s="21">
        <v>18</v>
      </c>
      <c r="P7" s="21">
        <v>0</v>
      </c>
      <c r="Q7" s="21">
        <v>1</v>
      </c>
      <c r="R7" s="21">
        <v>0</v>
      </c>
      <c r="S7" s="21">
        <v>22</v>
      </c>
      <c r="T7" s="21">
        <v>2</v>
      </c>
      <c r="U7" s="16">
        <v>0</v>
      </c>
      <c r="V7" s="16">
        <v>1</v>
      </c>
      <c r="W7" s="16">
        <v>0</v>
      </c>
      <c r="X7" s="21">
        <v>2</v>
      </c>
      <c r="Y7" s="16">
        <v>0</v>
      </c>
      <c r="Z7" s="16">
        <v>3</v>
      </c>
      <c r="AA7" s="16">
        <v>3</v>
      </c>
      <c r="AB7" s="19">
        <f t="shared" si="0"/>
        <v>160</v>
      </c>
      <c r="AC7" s="6"/>
    </row>
    <row r="8" spans="1:29" s="9" customFormat="1" ht="14.25">
      <c r="A8" s="18" t="s">
        <v>35</v>
      </c>
      <c r="B8" s="15" t="s">
        <v>36</v>
      </c>
      <c r="C8" s="16">
        <v>0</v>
      </c>
      <c r="D8" s="16">
        <v>0</v>
      </c>
      <c r="E8" s="16">
        <v>0</v>
      </c>
      <c r="F8" s="21">
        <v>1</v>
      </c>
      <c r="G8" s="16">
        <v>3</v>
      </c>
      <c r="H8" s="16">
        <v>1</v>
      </c>
      <c r="I8" s="16">
        <v>4</v>
      </c>
      <c r="J8" s="16">
        <v>0</v>
      </c>
      <c r="K8" s="16">
        <v>0</v>
      </c>
      <c r="L8" s="21">
        <v>4</v>
      </c>
      <c r="M8" s="21">
        <v>1</v>
      </c>
      <c r="N8" s="21">
        <v>1</v>
      </c>
      <c r="O8" s="16">
        <v>1</v>
      </c>
      <c r="P8" s="21">
        <v>0</v>
      </c>
      <c r="Q8" s="21">
        <v>1</v>
      </c>
      <c r="R8" s="21">
        <v>2</v>
      </c>
      <c r="S8" s="21">
        <v>1</v>
      </c>
      <c r="T8" s="21">
        <v>0</v>
      </c>
      <c r="U8" s="21">
        <v>0</v>
      </c>
      <c r="V8" s="16">
        <v>0</v>
      </c>
      <c r="W8" s="16">
        <v>1</v>
      </c>
      <c r="X8" s="21">
        <v>4</v>
      </c>
      <c r="Y8" s="16">
        <v>1</v>
      </c>
      <c r="Z8" s="16">
        <v>0</v>
      </c>
      <c r="AA8" s="16">
        <v>1</v>
      </c>
      <c r="AB8" s="19">
        <f t="shared" si="0"/>
        <v>27</v>
      </c>
      <c r="AC8" s="6"/>
    </row>
    <row r="9" spans="1:29" s="9" customFormat="1" ht="14.25">
      <c r="A9" s="18">
        <v>3</v>
      </c>
      <c r="B9" s="15" t="s">
        <v>37</v>
      </c>
      <c r="C9" s="16">
        <v>0</v>
      </c>
      <c r="D9" s="16">
        <v>1</v>
      </c>
      <c r="E9" s="16">
        <v>10</v>
      </c>
      <c r="F9" s="16">
        <v>0</v>
      </c>
      <c r="G9" s="16">
        <v>15</v>
      </c>
      <c r="H9" s="16">
        <v>3</v>
      </c>
      <c r="I9" s="16">
        <v>14</v>
      </c>
      <c r="J9" s="16">
        <v>2</v>
      </c>
      <c r="K9" s="16">
        <v>2</v>
      </c>
      <c r="L9" s="21">
        <v>68</v>
      </c>
      <c r="M9" s="21">
        <v>2</v>
      </c>
      <c r="N9" s="21">
        <v>8</v>
      </c>
      <c r="O9" s="16"/>
      <c r="P9" s="21">
        <v>6</v>
      </c>
      <c r="Q9" s="21">
        <v>7</v>
      </c>
      <c r="R9" s="16">
        <v>1</v>
      </c>
      <c r="S9" s="21">
        <v>17</v>
      </c>
      <c r="T9" s="21">
        <v>5</v>
      </c>
      <c r="U9" s="16">
        <v>13</v>
      </c>
      <c r="V9" s="16">
        <v>1</v>
      </c>
      <c r="W9" s="16">
        <v>0</v>
      </c>
      <c r="X9" s="16">
        <v>23</v>
      </c>
      <c r="Y9" s="16">
        <v>3</v>
      </c>
      <c r="Z9" s="16">
        <v>1</v>
      </c>
      <c r="AA9" s="16">
        <v>0</v>
      </c>
      <c r="AB9" s="19">
        <f t="shared" si="0"/>
        <v>202</v>
      </c>
      <c r="AC9" s="6"/>
    </row>
    <row r="10" spans="1:29" s="9" customFormat="1" ht="14.25">
      <c r="A10" s="18">
        <v>4</v>
      </c>
      <c r="B10" s="15" t="s">
        <v>38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21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9">
        <f t="shared" si="0"/>
        <v>2</v>
      </c>
      <c r="AC10" s="6"/>
    </row>
    <row r="11" spans="1:29" s="9" customFormat="1" ht="14.25">
      <c r="A11" s="18">
        <v>5</v>
      </c>
      <c r="B11" s="15" t="s">
        <v>39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0</v>
      </c>
      <c r="L11" s="16">
        <v>1</v>
      </c>
      <c r="M11" s="16">
        <v>0</v>
      </c>
      <c r="N11" s="16">
        <v>0</v>
      </c>
      <c r="O11" s="16"/>
      <c r="P11" s="21">
        <v>0</v>
      </c>
      <c r="Q11" s="21">
        <v>0</v>
      </c>
      <c r="R11" s="21">
        <v>0</v>
      </c>
      <c r="S11" s="16">
        <v>3</v>
      </c>
      <c r="T11" s="16">
        <v>1</v>
      </c>
      <c r="U11" s="16">
        <v>3</v>
      </c>
      <c r="V11" s="16">
        <v>1</v>
      </c>
      <c r="W11" s="16">
        <v>0</v>
      </c>
      <c r="X11" s="16">
        <v>1</v>
      </c>
      <c r="Y11" s="16">
        <v>0</v>
      </c>
      <c r="Z11" s="16">
        <v>0</v>
      </c>
      <c r="AA11" s="16">
        <v>0</v>
      </c>
      <c r="AB11" s="19">
        <f t="shared" si="0"/>
        <v>11</v>
      </c>
      <c r="AC11" s="6"/>
    </row>
    <row r="12" spans="1:29" s="9" customFormat="1" ht="14.25">
      <c r="A12" s="18">
        <v>6</v>
      </c>
      <c r="B12" s="15" t="s">
        <v>40</v>
      </c>
      <c r="C12" s="16">
        <v>8</v>
      </c>
      <c r="D12" s="16">
        <v>4</v>
      </c>
      <c r="E12" s="16">
        <v>16</v>
      </c>
      <c r="F12" s="21">
        <v>3</v>
      </c>
      <c r="G12" s="16">
        <v>27</v>
      </c>
      <c r="H12" s="16">
        <v>6</v>
      </c>
      <c r="I12" s="16">
        <v>35</v>
      </c>
      <c r="J12" s="16">
        <v>11</v>
      </c>
      <c r="K12" s="16">
        <v>2</v>
      </c>
      <c r="L12" s="16">
        <v>90</v>
      </c>
      <c r="M12" s="16">
        <v>8</v>
      </c>
      <c r="N12" s="16">
        <v>57</v>
      </c>
      <c r="O12" s="16">
        <v>3</v>
      </c>
      <c r="P12" s="21">
        <v>17</v>
      </c>
      <c r="Q12" s="21">
        <v>13</v>
      </c>
      <c r="R12" s="21">
        <v>0</v>
      </c>
      <c r="S12" s="21">
        <v>83</v>
      </c>
      <c r="T12" s="21">
        <v>10</v>
      </c>
      <c r="U12" s="21">
        <v>20</v>
      </c>
      <c r="V12" s="16">
        <v>3</v>
      </c>
      <c r="W12" s="16">
        <v>3</v>
      </c>
      <c r="X12" s="16">
        <v>37</v>
      </c>
      <c r="Y12" s="16">
        <v>17</v>
      </c>
      <c r="Z12" s="16">
        <v>8</v>
      </c>
      <c r="AA12" s="16">
        <v>15</v>
      </c>
      <c r="AB12" s="19">
        <f t="shared" si="0"/>
        <v>488</v>
      </c>
      <c r="AC12" s="6"/>
    </row>
    <row r="13" spans="1:29" s="9" customFormat="1" ht="14.25">
      <c r="A13" s="18" t="s">
        <v>41</v>
      </c>
      <c r="B13" s="15" t="s">
        <v>42</v>
      </c>
      <c r="C13" s="16">
        <v>6</v>
      </c>
      <c r="D13" s="16">
        <v>4</v>
      </c>
      <c r="E13" s="16">
        <v>12</v>
      </c>
      <c r="F13" s="21">
        <v>2</v>
      </c>
      <c r="G13" s="16">
        <v>27</v>
      </c>
      <c r="H13" s="16">
        <v>6</v>
      </c>
      <c r="I13" s="16">
        <v>20</v>
      </c>
      <c r="J13" s="16">
        <v>11</v>
      </c>
      <c r="K13" s="16">
        <v>0</v>
      </c>
      <c r="L13" s="16">
        <v>43</v>
      </c>
      <c r="M13" s="16">
        <v>8</v>
      </c>
      <c r="N13" s="16">
        <v>29</v>
      </c>
      <c r="O13" s="16">
        <v>5</v>
      </c>
      <c r="P13" s="21">
        <v>19</v>
      </c>
      <c r="Q13" s="21">
        <v>12</v>
      </c>
      <c r="R13" s="21">
        <v>0</v>
      </c>
      <c r="S13" s="21">
        <v>61</v>
      </c>
      <c r="T13" s="21">
        <v>7</v>
      </c>
      <c r="U13" s="21">
        <v>9</v>
      </c>
      <c r="V13" s="21">
        <v>2</v>
      </c>
      <c r="W13" s="21">
        <v>2</v>
      </c>
      <c r="X13" s="21">
        <v>59</v>
      </c>
      <c r="Y13" s="21">
        <v>17</v>
      </c>
      <c r="Z13" s="16">
        <v>5</v>
      </c>
      <c r="AA13" s="16">
        <v>15</v>
      </c>
      <c r="AB13" s="19">
        <f t="shared" si="0"/>
        <v>375</v>
      </c>
      <c r="AC13" s="6"/>
    </row>
    <row r="14" spans="1:29" s="9" customFormat="1" ht="14.25">
      <c r="A14" s="18" t="s">
        <v>43</v>
      </c>
      <c r="B14" s="15" t="s">
        <v>44</v>
      </c>
      <c r="C14" s="16">
        <v>0</v>
      </c>
      <c r="D14" s="16">
        <v>0</v>
      </c>
      <c r="E14" s="16">
        <v>4</v>
      </c>
      <c r="F14" s="21">
        <v>3</v>
      </c>
      <c r="G14" s="16">
        <v>29</v>
      </c>
      <c r="H14" s="16">
        <v>0</v>
      </c>
      <c r="I14" s="16">
        <v>20</v>
      </c>
      <c r="J14" s="16">
        <v>0</v>
      </c>
      <c r="K14" s="16">
        <v>2</v>
      </c>
      <c r="L14" s="16">
        <v>47</v>
      </c>
      <c r="M14" s="16">
        <v>4</v>
      </c>
      <c r="N14" s="16">
        <v>30</v>
      </c>
      <c r="O14" s="16">
        <v>34</v>
      </c>
      <c r="P14" s="21">
        <v>10</v>
      </c>
      <c r="Q14" s="21">
        <v>1</v>
      </c>
      <c r="R14" s="21">
        <v>0</v>
      </c>
      <c r="S14" s="21">
        <v>53</v>
      </c>
      <c r="T14" s="21">
        <v>3</v>
      </c>
      <c r="U14" s="21">
        <v>7</v>
      </c>
      <c r="V14" s="16">
        <v>3</v>
      </c>
      <c r="W14" s="16">
        <v>3</v>
      </c>
      <c r="X14" s="16">
        <v>2</v>
      </c>
      <c r="Y14" s="16">
        <v>16</v>
      </c>
      <c r="Z14" s="16">
        <v>3</v>
      </c>
      <c r="AA14" s="16">
        <v>3</v>
      </c>
      <c r="AB14" s="19">
        <f t="shared" si="0"/>
        <v>277</v>
      </c>
      <c r="AC14" s="6"/>
    </row>
    <row r="15" spans="1:29" s="9" customFormat="1" ht="14.25">
      <c r="A15" s="18" t="s">
        <v>45</v>
      </c>
      <c r="B15" s="15" t="s">
        <v>46</v>
      </c>
      <c r="C15" s="16">
        <v>5</v>
      </c>
      <c r="D15" s="16">
        <v>3</v>
      </c>
      <c r="E15" s="16">
        <v>12</v>
      </c>
      <c r="F15" s="21">
        <v>2</v>
      </c>
      <c r="G15" s="16">
        <v>32</v>
      </c>
      <c r="H15" s="16">
        <v>6</v>
      </c>
      <c r="I15" s="16">
        <v>31</v>
      </c>
      <c r="J15" s="16">
        <v>6</v>
      </c>
      <c r="K15" s="16">
        <v>0</v>
      </c>
      <c r="L15" s="16">
        <v>39</v>
      </c>
      <c r="M15" s="16">
        <v>9</v>
      </c>
      <c r="N15" s="16">
        <v>29</v>
      </c>
      <c r="O15" s="16">
        <v>2</v>
      </c>
      <c r="P15" s="21">
        <v>13</v>
      </c>
      <c r="Q15" s="21">
        <v>7</v>
      </c>
      <c r="R15" s="21">
        <v>0</v>
      </c>
      <c r="S15" s="21">
        <v>40</v>
      </c>
      <c r="T15" s="21">
        <v>8</v>
      </c>
      <c r="U15" s="21">
        <v>7</v>
      </c>
      <c r="V15" s="16">
        <v>2</v>
      </c>
      <c r="W15" s="16">
        <v>2</v>
      </c>
      <c r="X15" s="16">
        <v>37</v>
      </c>
      <c r="Y15" s="16">
        <v>13</v>
      </c>
      <c r="Z15" s="16">
        <v>3</v>
      </c>
      <c r="AA15" s="16">
        <v>14</v>
      </c>
      <c r="AB15" s="19">
        <f t="shared" si="0"/>
        <v>317</v>
      </c>
      <c r="AC15" s="6"/>
    </row>
    <row r="16" spans="1:29" s="9" customFormat="1" ht="14.25">
      <c r="A16" s="18" t="s">
        <v>47</v>
      </c>
      <c r="B16" s="15" t="s">
        <v>48</v>
      </c>
      <c r="C16" s="16">
        <v>5</v>
      </c>
      <c r="D16" s="16">
        <v>3</v>
      </c>
      <c r="E16" s="16">
        <v>18</v>
      </c>
      <c r="F16" s="21">
        <v>2</v>
      </c>
      <c r="G16" s="16">
        <v>31</v>
      </c>
      <c r="H16" s="16">
        <v>6</v>
      </c>
      <c r="I16" s="16">
        <v>26</v>
      </c>
      <c r="J16" s="16">
        <v>6</v>
      </c>
      <c r="K16" s="16">
        <v>0</v>
      </c>
      <c r="L16" s="16">
        <v>42</v>
      </c>
      <c r="M16" s="16">
        <v>9</v>
      </c>
      <c r="N16" s="16">
        <v>31</v>
      </c>
      <c r="O16" s="16">
        <v>2</v>
      </c>
      <c r="P16" s="21">
        <v>14</v>
      </c>
      <c r="Q16" s="21">
        <v>7</v>
      </c>
      <c r="R16" s="21">
        <v>0</v>
      </c>
      <c r="S16" s="21">
        <v>44</v>
      </c>
      <c r="T16" s="21">
        <v>9</v>
      </c>
      <c r="U16" s="21">
        <v>7</v>
      </c>
      <c r="V16" s="16">
        <v>2</v>
      </c>
      <c r="W16" s="16">
        <v>2</v>
      </c>
      <c r="X16" s="16">
        <v>43</v>
      </c>
      <c r="Y16" s="16">
        <v>16</v>
      </c>
      <c r="Z16" s="16">
        <v>3</v>
      </c>
      <c r="AA16" s="16">
        <v>13</v>
      </c>
      <c r="AB16" s="19">
        <f t="shared" si="0"/>
        <v>336</v>
      </c>
      <c r="AC16" s="6"/>
    </row>
    <row r="17" spans="1:29" s="9" customFormat="1" ht="14.25">
      <c r="A17" s="18" t="s">
        <v>49</v>
      </c>
      <c r="B17" s="15" t="s">
        <v>50</v>
      </c>
      <c r="C17" s="16">
        <v>0</v>
      </c>
      <c r="D17" s="16">
        <v>0</v>
      </c>
      <c r="E17" s="16">
        <v>4</v>
      </c>
      <c r="F17" s="16">
        <v>0</v>
      </c>
      <c r="G17" s="16">
        <v>1</v>
      </c>
      <c r="H17" s="16">
        <v>0</v>
      </c>
      <c r="I17" s="16">
        <v>20</v>
      </c>
      <c r="J17" s="16">
        <v>0</v>
      </c>
      <c r="K17" s="16">
        <v>2</v>
      </c>
      <c r="L17" s="16">
        <v>33</v>
      </c>
      <c r="M17" s="16">
        <v>4</v>
      </c>
      <c r="N17" s="16">
        <v>30</v>
      </c>
      <c r="O17" s="16">
        <v>34</v>
      </c>
      <c r="P17" s="21">
        <v>10</v>
      </c>
      <c r="Q17" s="21">
        <v>1</v>
      </c>
      <c r="R17" s="21">
        <v>0</v>
      </c>
      <c r="S17" s="21">
        <v>24</v>
      </c>
      <c r="T17" s="21">
        <v>3</v>
      </c>
      <c r="U17" s="21">
        <v>8</v>
      </c>
      <c r="V17" s="16">
        <v>5</v>
      </c>
      <c r="W17" s="16">
        <v>0</v>
      </c>
      <c r="X17" s="16">
        <v>1</v>
      </c>
      <c r="Y17" s="16">
        <v>5</v>
      </c>
      <c r="Z17" s="16">
        <v>3</v>
      </c>
      <c r="AA17" s="16">
        <v>3</v>
      </c>
      <c r="AB17" s="19">
        <f>SUM(C17:AA17)</f>
        <v>191</v>
      </c>
      <c r="AC17" s="6"/>
    </row>
    <row r="18" spans="1:29" s="9" customFormat="1" ht="14.25">
      <c r="A18" s="18" t="s">
        <v>51</v>
      </c>
      <c r="B18" s="15" t="s">
        <v>52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1</v>
      </c>
      <c r="I18" s="16">
        <v>0</v>
      </c>
      <c r="J18" s="16">
        <v>0</v>
      </c>
      <c r="K18" s="16">
        <v>0</v>
      </c>
      <c r="L18" s="16">
        <v>7</v>
      </c>
      <c r="M18" s="16">
        <v>0</v>
      </c>
      <c r="N18" s="16">
        <v>0</v>
      </c>
      <c r="O18" s="16">
        <v>12</v>
      </c>
      <c r="P18" s="21">
        <v>1</v>
      </c>
      <c r="Q18" s="21">
        <v>1</v>
      </c>
      <c r="R18" s="16">
        <v>0</v>
      </c>
      <c r="S18" s="21">
        <v>1</v>
      </c>
      <c r="T18" s="21">
        <v>2</v>
      </c>
      <c r="U18" s="16">
        <v>0</v>
      </c>
      <c r="V18" s="16">
        <v>0</v>
      </c>
      <c r="W18" s="16">
        <v>1</v>
      </c>
      <c r="X18" s="16">
        <v>3</v>
      </c>
      <c r="Y18" s="16">
        <v>0</v>
      </c>
      <c r="Z18" s="16">
        <v>0</v>
      </c>
      <c r="AA18" s="16">
        <v>0</v>
      </c>
      <c r="AB18" s="19">
        <f aca="true" t="shared" si="1" ref="AB18:AB30">SUM(C18:AA18)</f>
        <v>31</v>
      </c>
      <c r="AC18" s="6"/>
    </row>
    <row r="19" spans="1:29" s="9" customFormat="1" ht="14.25">
      <c r="A19" s="18" t="s">
        <v>53</v>
      </c>
      <c r="B19" s="15" t="s">
        <v>54</v>
      </c>
      <c r="C19" s="16">
        <v>0</v>
      </c>
      <c r="D19" s="16">
        <v>2</v>
      </c>
      <c r="E19" s="16">
        <v>2</v>
      </c>
      <c r="F19" s="16">
        <v>1</v>
      </c>
      <c r="G19" s="16">
        <v>14</v>
      </c>
      <c r="H19" s="16">
        <v>2</v>
      </c>
      <c r="I19" s="16">
        <v>18</v>
      </c>
      <c r="J19" s="16">
        <v>0</v>
      </c>
      <c r="K19" s="16">
        <v>0</v>
      </c>
      <c r="L19" s="16">
        <v>4</v>
      </c>
      <c r="M19" s="16">
        <v>0</v>
      </c>
      <c r="N19" s="16">
        <v>4</v>
      </c>
      <c r="O19" s="16">
        <v>3</v>
      </c>
      <c r="P19" s="21">
        <v>2</v>
      </c>
      <c r="Q19" s="16">
        <v>2</v>
      </c>
      <c r="R19" s="16">
        <v>0</v>
      </c>
      <c r="S19" s="21">
        <v>13</v>
      </c>
      <c r="T19" s="21">
        <v>2</v>
      </c>
      <c r="U19" s="16">
        <v>4</v>
      </c>
      <c r="V19" s="16">
        <v>0</v>
      </c>
      <c r="W19" s="16">
        <v>1</v>
      </c>
      <c r="X19" s="16">
        <v>10</v>
      </c>
      <c r="Y19" s="16">
        <v>2</v>
      </c>
      <c r="Z19" s="16">
        <v>1</v>
      </c>
      <c r="AA19" s="16">
        <v>4</v>
      </c>
      <c r="AB19" s="19">
        <f t="shared" si="1"/>
        <v>91</v>
      </c>
      <c r="AC19" s="6"/>
    </row>
    <row r="20" spans="1:29" s="9" customFormat="1" ht="14.25">
      <c r="A20" s="18" t="s">
        <v>55</v>
      </c>
      <c r="B20" s="15" t="s">
        <v>56</v>
      </c>
      <c r="C20" s="16">
        <v>4</v>
      </c>
      <c r="D20" s="16">
        <v>1</v>
      </c>
      <c r="E20" s="16">
        <v>10</v>
      </c>
      <c r="F20" s="16">
        <v>0</v>
      </c>
      <c r="G20" s="16">
        <v>14</v>
      </c>
      <c r="H20" s="16">
        <v>2</v>
      </c>
      <c r="I20" s="16">
        <v>7</v>
      </c>
      <c r="J20" s="16">
        <v>5</v>
      </c>
      <c r="K20" s="16">
        <v>0</v>
      </c>
      <c r="L20" s="16">
        <v>15</v>
      </c>
      <c r="M20" s="16">
        <v>5</v>
      </c>
      <c r="N20" s="16">
        <v>12</v>
      </c>
      <c r="O20" s="16">
        <v>4</v>
      </c>
      <c r="P20" s="16">
        <v>9</v>
      </c>
      <c r="Q20" s="16">
        <v>4</v>
      </c>
      <c r="R20" s="16">
        <v>0</v>
      </c>
      <c r="S20" s="21">
        <v>16</v>
      </c>
      <c r="T20" s="21">
        <v>4</v>
      </c>
      <c r="U20" s="21">
        <v>2</v>
      </c>
      <c r="V20" s="21">
        <v>2</v>
      </c>
      <c r="W20" s="21">
        <v>0</v>
      </c>
      <c r="X20" s="16">
        <v>20</v>
      </c>
      <c r="Y20" s="16">
        <v>9</v>
      </c>
      <c r="Z20" s="16">
        <v>2</v>
      </c>
      <c r="AA20" s="16">
        <v>4</v>
      </c>
      <c r="AB20" s="19">
        <f t="shared" si="1"/>
        <v>151</v>
      </c>
      <c r="AC20" s="6"/>
    </row>
    <row r="21" spans="1:29" s="9" customFormat="1" ht="14.25">
      <c r="A21" s="18" t="s">
        <v>57</v>
      </c>
      <c r="B21" s="15" t="s">
        <v>58</v>
      </c>
      <c r="C21" s="16">
        <v>0</v>
      </c>
      <c r="D21" s="16">
        <v>0</v>
      </c>
      <c r="E21" s="16">
        <v>4</v>
      </c>
      <c r="F21" s="16">
        <v>0</v>
      </c>
      <c r="G21" s="16">
        <v>3</v>
      </c>
      <c r="H21" s="16">
        <v>1</v>
      </c>
      <c r="I21" s="16">
        <v>5</v>
      </c>
      <c r="J21" s="16">
        <v>1</v>
      </c>
      <c r="K21" s="16">
        <v>0</v>
      </c>
      <c r="L21" s="16">
        <v>14</v>
      </c>
      <c r="M21" s="16">
        <v>2</v>
      </c>
      <c r="N21" s="16">
        <v>12</v>
      </c>
      <c r="O21" s="16">
        <v>0</v>
      </c>
      <c r="P21" s="16">
        <v>2</v>
      </c>
      <c r="Q21" s="16">
        <v>1</v>
      </c>
      <c r="R21" s="16">
        <v>0</v>
      </c>
      <c r="S21" s="21">
        <v>9</v>
      </c>
      <c r="T21" s="21">
        <v>0</v>
      </c>
      <c r="U21" s="16">
        <v>0</v>
      </c>
      <c r="V21" s="16">
        <v>0</v>
      </c>
      <c r="W21" s="21">
        <v>0</v>
      </c>
      <c r="X21" s="16">
        <v>12</v>
      </c>
      <c r="Y21" s="16">
        <v>1</v>
      </c>
      <c r="Z21" s="16">
        <v>0</v>
      </c>
      <c r="AA21" s="16">
        <v>4</v>
      </c>
      <c r="AB21" s="19">
        <f t="shared" si="1"/>
        <v>71</v>
      </c>
      <c r="AC21" s="6"/>
    </row>
    <row r="22" spans="1:29" s="9" customFormat="1" ht="14.25">
      <c r="A22" s="18" t="s">
        <v>59</v>
      </c>
      <c r="B22" s="15" t="s">
        <v>60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2</v>
      </c>
      <c r="J22" s="16">
        <v>0</v>
      </c>
      <c r="K22" s="16">
        <v>0</v>
      </c>
      <c r="L22" s="16">
        <v>2</v>
      </c>
      <c r="M22" s="16">
        <v>1</v>
      </c>
      <c r="N22" s="16">
        <v>1</v>
      </c>
      <c r="O22" s="16">
        <v>0</v>
      </c>
      <c r="P22" s="16">
        <v>0</v>
      </c>
      <c r="Q22" s="16">
        <v>1</v>
      </c>
      <c r="R22" s="16">
        <v>0</v>
      </c>
      <c r="S22" s="21">
        <v>4</v>
      </c>
      <c r="T22" s="16">
        <v>1</v>
      </c>
      <c r="U22" s="16">
        <v>1</v>
      </c>
      <c r="V22" s="16">
        <v>0</v>
      </c>
      <c r="W22" s="16">
        <v>0</v>
      </c>
      <c r="X22" s="16">
        <v>1</v>
      </c>
      <c r="Y22" s="16">
        <v>1</v>
      </c>
      <c r="Z22" s="16">
        <v>0</v>
      </c>
      <c r="AA22" s="16">
        <v>0</v>
      </c>
      <c r="AB22" s="19">
        <f t="shared" si="1"/>
        <v>17</v>
      </c>
      <c r="AC22" s="6"/>
    </row>
    <row r="23" spans="1:29" s="9" customFormat="1" ht="14.25">
      <c r="A23" s="18" t="s">
        <v>61</v>
      </c>
      <c r="B23" s="15" t="s">
        <v>62</v>
      </c>
      <c r="C23" s="16">
        <v>0</v>
      </c>
      <c r="D23" s="16">
        <v>0</v>
      </c>
      <c r="E23" s="16">
        <v>0</v>
      </c>
      <c r="F23" s="16">
        <v>0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9">
        <f t="shared" si="1"/>
        <v>2</v>
      </c>
      <c r="AC23" s="6"/>
    </row>
    <row r="24" spans="1:29" s="9" customFormat="1" ht="14.25">
      <c r="A24" s="22"/>
      <c r="B24" s="23" t="s">
        <v>63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9"/>
      <c r="AC24" s="6"/>
    </row>
    <row r="25" spans="1:36" s="9" customFormat="1" ht="14.25">
      <c r="A25" s="18">
        <v>7</v>
      </c>
      <c r="B25" s="15" t="s">
        <v>64</v>
      </c>
      <c r="C25" s="16">
        <v>0</v>
      </c>
      <c r="D25" s="16">
        <v>2</v>
      </c>
      <c r="E25" s="16">
        <v>2</v>
      </c>
      <c r="F25" s="16">
        <v>1</v>
      </c>
      <c r="G25" s="16">
        <v>9</v>
      </c>
      <c r="H25" s="16">
        <v>2</v>
      </c>
      <c r="I25" s="16">
        <v>12</v>
      </c>
      <c r="J25" s="16">
        <v>0</v>
      </c>
      <c r="K25" s="16">
        <v>0</v>
      </c>
      <c r="L25" s="16">
        <v>7</v>
      </c>
      <c r="M25" s="16">
        <v>0</v>
      </c>
      <c r="N25" s="16">
        <v>4</v>
      </c>
      <c r="O25" s="16">
        <v>0</v>
      </c>
      <c r="P25" s="16">
        <v>2</v>
      </c>
      <c r="Q25" s="16">
        <v>3</v>
      </c>
      <c r="R25" s="16">
        <v>0</v>
      </c>
      <c r="S25" s="16">
        <v>9</v>
      </c>
      <c r="T25" s="16">
        <v>4</v>
      </c>
      <c r="U25" s="16">
        <v>0</v>
      </c>
      <c r="V25" s="16">
        <v>0</v>
      </c>
      <c r="W25" s="16">
        <v>1</v>
      </c>
      <c r="X25" s="16">
        <v>4</v>
      </c>
      <c r="Y25" s="16">
        <v>3</v>
      </c>
      <c r="Z25" s="16">
        <v>0</v>
      </c>
      <c r="AA25" s="16">
        <v>0</v>
      </c>
      <c r="AB25" s="19">
        <f t="shared" si="1"/>
        <v>65</v>
      </c>
      <c r="AC25" s="6"/>
      <c r="AD25" s="6"/>
      <c r="AE25" s="6"/>
      <c r="AF25" s="6"/>
      <c r="AG25" s="6"/>
      <c r="AH25" s="6"/>
      <c r="AI25" s="6"/>
      <c r="AJ25" s="6"/>
    </row>
    <row r="26" spans="1:36" s="9" customFormat="1" ht="15.75" customHeight="1">
      <c r="A26" s="18">
        <v>8</v>
      </c>
      <c r="B26" s="15" t="s">
        <v>65</v>
      </c>
      <c r="C26" s="16">
        <v>2</v>
      </c>
      <c r="D26" s="16">
        <v>1</v>
      </c>
      <c r="E26" s="16">
        <v>13</v>
      </c>
      <c r="F26" s="16">
        <v>1</v>
      </c>
      <c r="G26" s="16">
        <v>14</v>
      </c>
      <c r="H26" s="16">
        <v>1</v>
      </c>
      <c r="I26" s="16">
        <v>14</v>
      </c>
      <c r="J26" s="16">
        <v>4</v>
      </c>
      <c r="K26" s="16">
        <v>0</v>
      </c>
      <c r="L26" s="16">
        <v>20</v>
      </c>
      <c r="M26" s="16">
        <v>5</v>
      </c>
      <c r="N26" s="16">
        <v>20</v>
      </c>
      <c r="O26" s="16">
        <v>2</v>
      </c>
      <c r="P26" s="16">
        <v>7</v>
      </c>
      <c r="Q26" s="16">
        <v>4</v>
      </c>
      <c r="R26" s="16">
        <v>0</v>
      </c>
      <c r="S26" s="16">
        <v>33</v>
      </c>
      <c r="T26" s="16">
        <v>5</v>
      </c>
      <c r="U26" s="16">
        <v>1</v>
      </c>
      <c r="V26" s="16">
        <v>1</v>
      </c>
      <c r="W26" s="16">
        <v>1</v>
      </c>
      <c r="X26" s="16">
        <v>11</v>
      </c>
      <c r="Y26" s="16">
        <v>11</v>
      </c>
      <c r="Z26" s="16">
        <v>2</v>
      </c>
      <c r="AA26" s="16">
        <v>0</v>
      </c>
      <c r="AB26" s="19">
        <f t="shared" si="1"/>
        <v>173</v>
      </c>
      <c r="AC26" s="6"/>
      <c r="AD26" s="6"/>
      <c r="AE26" s="6"/>
      <c r="AF26" s="6"/>
      <c r="AG26" s="6"/>
      <c r="AH26" s="6"/>
      <c r="AI26" s="6"/>
      <c r="AJ26" s="6"/>
    </row>
    <row r="27" spans="1:36" s="9" customFormat="1" ht="15.75" customHeight="1">
      <c r="A27" s="22"/>
      <c r="B27" s="23" t="s">
        <v>66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9"/>
      <c r="AC27" s="6"/>
      <c r="AD27"/>
      <c r="AE27"/>
      <c r="AF27"/>
      <c r="AG27"/>
      <c r="AH27"/>
      <c r="AI27"/>
      <c r="AJ27" s="6"/>
    </row>
    <row r="28" spans="1:29" s="9" customFormat="1" ht="14.25">
      <c r="A28" s="18">
        <v>9</v>
      </c>
      <c r="B28" s="15" t="s">
        <v>67</v>
      </c>
      <c r="C28" s="16">
        <v>1</v>
      </c>
      <c r="D28" s="16">
        <v>1</v>
      </c>
      <c r="E28" s="16">
        <v>2</v>
      </c>
      <c r="F28" s="16">
        <v>1</v>
      </c>
      <c r="G28" s="16">
        <v>3</v>
      </c>
      <c r="H28" s="16">
        <v>2</v>
      </c>
      <c r="I28" s="16">
        <v>3</v>
      </c>
      <c r="J28" s="16">
        <v>0</v>
      </c>
      <c r="K28" s="16">
        <v>0</v>
      </c>
      <c r="L28" s="16">
        <v>5</v>
      </c>
      <c r="M28" s="16">
        <v>1</v>
      </c>
      <c r="N28" s="16">
        <v>2</v>
      </c>
      <c r="O28" s="16">
        <v>2</v>
      </c>
      <c r="P28" s="16">
        <v>4</v>
      </c>
      <c r="Q28" s="16">
        <v>2</v>
      </c>
      <c r="R28" s="16">
        <v>0</v>
      </c>
      <c r="S28" s="16">
        <v>6</v>
      </c>
      <c r="T28" s="16">
        <v>0</v>
      </c>
      <c r="U28" s="16">
        <v>0</v>
      </c>
      <c r="V28" s="16">
        <v>0</v>
      </c>
      <c r="W28" s="16">
        <v>1</v>
      </c>
      <c r="X28" s="16">
        <v>3</v>
      </c>
      <c r="Y28" s="16">
        <v>2</v>
      </c>
      <c r="Z28" s="16">
        <v>0</v>
      </c>
      <c r="AA28" s="16">
        <v>1</v>
      </c>
      <c r="AB28" s="19">
        <f>SUM(C28:AA28)</f>
        <v>42</v>
      </c>
      <c r="AC28" s="6"/>
    </row>
    <row r="29" spans="1:29" s="9" customFormat="1" ht="14.25">
      <c r="A29" s="18">
        <v>10</v>
      </c>
      <c r="B29" s="15" t="s">
        <v>68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3</v>
      </c>
      <c r="T29" s="16">
        <v>1</v>
      </c>
      <c r="U29" s="16">
        <v>1</v>
      </c>
      <c r="V29" s="16">
        <v>0</v>
      </c>
      <c r="W29" s="16">
        <v>0</v>
      </c>
      <c r="X29" s="16">
        <v>0</v>
      </c>
      <c r="Y29" s="16">
        <v>2</v>
      </c>
      <c r="Z29" s="16">
        <v>0</v>
      </c>
      <c r="AA29" s="16">
        <v>0</v>
      </c>
      <c r="AB29" s="19">
        <f t="shared" si="1"/>
        <v>8</v>
      </c>
      <c r="AC29" s="6"/>
    </row>
    <row r="30" spans="1:29" s="9" customFormat="1" ht="14.25">
      <c r="A30" s="18">
        <v>11</v>
      </c>
      <c r="B30" s="15" t="s">
        <v>69</v>
      </c>
      <c r="C30" s="16">
        <v>0</v>
      </c>
      <c r="D30" s="16">
        <v>0</v>
      </c>
      <c r="E30" s="16">
        <v>0</v>
      </c>
      <c r="F30" s="16">
        <v>0</v>
      </c>
      <c r="G30" s="16">
        <v>4</v>
      </c>
      <c r="H30" s="16">
        <v>0</v>
      </c>
      <c r="I30" s="16">
        <v>4</v>
      </c>
      <c r="J30" s="16">
        <v>0</v>
      </c>
      <c r="K30" s="16">
        <v>0</v>
      </c>
      <c r="L30" s="16">
        <v>3</v>
      </c>
      <c r="M30" s="16">
        <v>0</v>
      </c>
      <c r="N30" s="16">
        <v>0</v>
      </c>
      <c r="O30" s="16">
        <v>0</v>
      </c>
      <c r="P30" s="16">
        <v>1</v>
      </c>
      <c r="Q30" s="16">
        <v>0</v>
      </c>
      <c r="R30" s="16">
        <v>0</v>
      </c>
      <c r="S30" s="16">
        <v>2</v>
      </c>
      <c r="T30" s="16">
        <v>4</v>
      </c>
      <c r="U30" s="16">
        <v>0</v>
      </c>
      <c r="V30" s="16">
        <v>0</v>
      </c>
      <c r="W30" s="16">
        <v>0</v>
      </c>
      <c r="X30" s="16">
        <v>8</v>
      </c>
      <c r="Y30" s="16">
        <v>2</v>
      </c>
      <c r="Z30" s="16">
        <v>1</v>
      </c>
      <c r="AA30" s="16">
        <v>1</v>
      </c>
      <c r="AB30" s="19">
        <f t="shared" si="1"/>
        <v>30</v>
      </c>
      <c r="AC30" s="6"/>
    </row>
    <row r="31" spans="1:29" s="9" customFormat="1" ht="14.25">
      <c r="A31" s="22"/>
      <c r="B31" s="23" t="s">
        <v>70</v>
      </c>
      <c r="C31" s="16"/>
      <c r="D31" s="16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9"/>
      <c r="AC31" s="6"/>
    </row>
    <row r="32" spans="1:29" s="9" customFormat="1" ht="14.25">
      <c r="A32" s="18">
        <v>12</v>
      </c>
      <c r="B32" s="15" t="s">
        <v>71</v>
      </c>
      <c r="C32" s="16">
        <v>5</v>
      </c>
      <c r="D32" s="16">
        <v>12</v>
      </c>
      <c r="E32" s="16">
        <v>0.3</v>
      </c>
      <c r="F32" s="16">
        <v>6</v>
      </c>
      <c r="G32" s="16">
        <v>1</v>
      </c>
      <c r="H32" s="16">
        <v>6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0</v>
      </c>
      <c r="O32" s="16">
        <v>1</v>
      </c>
      <c r="P32" s="16">
        <v>4</v>
      </c>
      <c r="Q32" s="16">
        <v>1</v>
      </c>
      <c r="R32" s="16">
        <v>1</v>
      </c>
      <c r="S32" s="16">
        <v>1</v>
      </c>
      <c r="T32" s="16">
        <v>3</v>
      </c>
      <c r="U32" s="16">
        <v>1</v>
      </c>
      <c r="V32" s="16">
        <v>12</v>
      </c>
      <c r="W32" s="16">
        <v>6</v>
      </c>
      <c r="X32" s="16">
        <v>1</v>
      </c>
      <c r="Y32" s="16">
        <v>0</v>
      </c>
      <c r="Z32" s="16">
        <v>0.2</v>
      </c>
      <c r="AA32" s="16">
        <v>1</v>
      </c>
      <c r="AB32" s="24">
        <f>SUM(C32:AA32)/23</f>
        <v>2.9347826086956523</v>
      </c>
      <c r="AC32" s="6"/>
    </row>
    <row r="33" spans="1:29" s="9" customFormat="1" ht="14.25">
      <c r="A33" s="18">
        <v>13</v>
      </c>
      <c r="B33" s="15" t="s">
        <v>72</v>
      </c>
      <c r="C33" s="16">
        <v>28</v>
      </c>
      <c r="D33" s="16">
        <v>17</v>
      </c>
      <c r="E33" s="16">
        <v>16</v>
      </c>
      <c r="F33" s="16">
        <v>12</v>
      </c>
      <c r="G33" s="16">
        <v>36</v>
      </c>
      <c r="H33" s="16">
        <v>17</v>
      </c>
      <c r="I33" s="16">
        <v>2.5</v>
      </c>
      <c r="J33" s="16">
        <v>3</v>
      </c>
      <c r="K33" s="16">
        <v>16</v>
      </c>
      <c r="L33" s="16">
        <v>48</v>
      </c>
      <c r="M33" s="16">
        <v>2</v>
      </c>
      <c r="N33" s="16">
        <v>38</v>
      </c>
      <c r="O33" s="16">
        <v>6</v>
      </c>
      <c r="P33" s="16">
        <v>50</v>
      </c>
      <c r="Q33" s="16">
        <v>29</v>
      </c>
      <c r="R33" s="16">
        <v>1</v>
      </c>
      <c r="S33" s="16">
        <v>19</v>
      </c>
      <c r="T33" s="16">
        <v>30</v>
      </c>
      <c r="U33" s="16">
        <v>10</v>
      </c>
      <c r="V33" s="16">
        <v>12</v>
      </c>
      <c r="W33" s="16">
        <v>12</v>
      </c>
      <c r="X33" s="16">
        <v>24</v>
      </c>
      <c r="Y33" s="16">
        <v>0</v>
      </c>
      <c r="Z33" s="16">
        <v>48</v>
      </c>
      <c r="AA33" s="16">
        <v>48</v>
      </c>
      <c r="AB33" s="24">
        <f>SUM(C33:AA33)/24</f>
        <v>21.854166666666668</v>
      </c>
      <c r="AC33" s="6"/>
    </row>
    <row r="34" spans="1:29" s="9" customFormat="1" ht="14.25">
      <c r="A34" s="18">
        <v>14</v>
      </c>
      <c r="B34" s="15" t="s">
        <v>73</v>
      </c>
      <c r="C34" s="16">
        <v>14.3</v>
      </c>
      <c r="D34" s="16">
        <v>14</v>
      </c>
      <c r="E34" s="16">
        <v>8</v>
      </c>
      <c r="F34" s="16">
        <v>9</v>
      </c>
      <c r="G34" s="16">
        <v>9</v>
      </c>
      <c r="H34" s="16">
        <v>12</v>
      </c>
      <c r="I34" s="16">
        <v>12</v>
      </c>
      <c r="J34" s="16">
        <v>1.5</v>
      </c>
      <c r="K34" s="16">
        <v>3</v>
      </c>
      <c r="L34" s="16">
        <v>24.5</v>
      </c>
      <c r="M34" s="16">
        <v>1</v>
      </c>
      <c r="N34" s="16">
        <v>8</v>
      </c>
      <c r="O34" s="16">
        <v>3</v>
      </c>
      <c r="P34" s="16">
        <v>4.5</v>
      </c>
      <c r="Q34" s="16">
        <v>5</v>
      </c>
      <c r="R34" s="16">
        <v>1</v>
      </c>
      <c r="S34" s="16">
        <v>6.2</v>
      </c>
      <c r="T34" s="16">
        <v>6</v>
      </c>
      <c r="U34" s="16">
        <v>4</v>
      </c>
      <c r="V34" s="16">
        <v>12</v>
      </c>
      <c r="W34" s="16">
        <v>9</v>
      </c>
      <c r="X34" s="16">
        <v>10</v>
      </c>
      <c r="Y34" s="16">
        <v>0</v>
      </c>
      <c r="Z34" s="16">
        <v>24.06</v>
      </c>
      <c r="AA34" s="16">
        <v>6</v>
      </c>
      <c r="AB34" s="24">
        <f>SUM(C34:AA34)/24</f>
        <v>8.6275</v>
      </c>
      <c r="AC34" s="6"/>
    </row>
    <row r="35" spans="1:29" s="28" customFormat="1" ht="12.75">
      <c r="A35" s="25">
        <v>15</v>
      </c>
      <c r="B35" s="26" t="s">
        <v>74</v>
      </c>
      <c r="C35" s="16">
        <v>2</v>
      </c>
      <c r="D35" s="16">
        <v>1</v>
      </c>
      <c r="E35" s="16">
        <v>10</v>
      </c>
      <c r="F35" s="16">
        <v>4</v>
      </c>
      <c r="G35" s="16">
        <v>1</v>
      </c>
      <c r="H35" s="16">
        <v>3</v>
      </c>
      <c r="I35" s="16">
        <v>2</v>
      </c>
      <c r="J35" s="16">
        <v>1</v>
      </c>
      <c r="K35" s="16">
        <v>0</v>
      </c>
      <c r="L35" s="16">
        <v>1</v>
      </c>
      <c r="M35" s="16">
        <v>2</v>
      </c>
      <c r="N35" s="16">
        <v>1</v>
      </c>
      <c r="O35" s="16">
        <v>2</v>
      </c>
      <c r="P35" s="16">
        <v>4</v>
      </c>
      <c r="Q35" s="16">
        <v>3</v>
      </c>
      <c r="R35" s="16">
        <v>0</v>
      </c>
      <c r="S35" s="16">
        <v>1</v>
      </c>
      <c r="T35" s="16">
        <v>12</v>
      </c>
      <c r="U35" s="16">
        <v>3</v>
      </c>
      <c r="V35" s="16">
        <v>2</v>
      </c>
      <c r="W35" s="16">
        <v>4</v>
      </c>
      <c r="X35" s="16">
        <v>1</v>
      </c>
      <c r="Y35" s="16">
        <v>1</v>
      </c>
      <c r="Z35" s="16">
        <v>4</v>
      </c>
      <c r="AA35" s="16">
        <v>3</v>
      </c>
      <c r="AB35" s="24">
        <f>SUM(C35:AA35)/23</f>
        <v>2.9565217391304346</v>
      </c>
      <c r="AC35" s="27"/>
    </row>
    <row r="36" spans="1:29" s="28" customFormat="1" ht="12.75">
      <c r="A36" s="25">
        <v>16</v>
      </c>
      <c r="B36" s="26" t="s">
        <v>75</v>
      </c>
      <c r="C36" s="16">
        <v>3</v>
      </c>
      <c r="D36" s="16">
        <v>2</v>
      </c>
      <c r="E36" s="16">
        <v>19</v>
      </c>
      <c r="F36" s="16">
        <v>7</v>
      </c>
      <c r="G36" s="16">
        <v>18</v>
      </c>
      <c r="H36" s="16">
        <v>24</v>
      </c>
      <c r="I36" s="16">
        <v>12</v>
      </c>
      <c r="J36" s="16">
        <v>4</v>
      </c>
      <c r="K36" s="16">
        <v>0</v>
      </c>
      <c r="L36" s="16">
        <v>72</v>
      </c>
      <c r="M36" s="16">
        <v>4</v>
      </c>
      <c r="N36" s="16">
        <v>25</v>
      </c>
      <c r="O36" s="16">
        <v>4</v>
      </c>
      <c r="P36" s="16">
        <v>11</v>
      </c>
      <c r="Q36" s="16">
        <v>12</v>
      </c>
      <c r="R36" s="16">
        <v>0</v>
      </c>
      <c r="S36" s="16">
        <v>16</v>
      </c>
      <c r="T36" s="16">
        <v>24</v>
      </c>
      <c r="U36" s="16">
        <v>15</v>
      </c>
      <c r="V36" s="16">
        <v>2</v>
      </c>
      <c r="W36" s="16">
        <v>7</v>
      </c>
      <c r="X36" s="16">
        <v>84</v>
      </c>
      <c r="Y36" s="16">
        <v>6</v>
      </c>
      <c r="Z36" s="16">
        <v>6</v>
      </c>
      <c r="AA36" s="16">
        <v>8</v>
      </c>
      <c r="AB36" s="24">
        <f>SUM(C36:AA36)/23</f>
        <v>16.73913043478261</v>
      </c>
      <c r="AC36" s="27"/>
    </row>
    <row r="37" spans="1:29" s="9" customFormat="1" ht="12.75">
      <c r="A37" s="29">
        <v>17</v>
      </c>
      <c r="B37" s="30" t="s">
        <v>76</v>
      </c>
      <c r="C37" s="31">
        <v>2.5</v>
      </c>
      <c r="D37" s="31">
        <v>1</v>
      </c>
      <c r="E37" s="31">
        <v>15</v>
      </c>
      <c r="F37" s="31">
        <v>6</v>
      </c>
      <c r="G37" s="31">
        <v>7.5</v>
      </c>
      <c r="H37" s="31">
        <v>4</v>
      </c>
      <c r="I37" s="31">
        <v>4</v>
      </c>
      <c r="J37" s="31">
        <v>2.5</v>
      </c>
      <c r="K37" s="31">
        <v>0</v>
      </c>
      <c r="L37" s="31">
        <v>36.5</v>
      </c>
      <c r="M37" s="31">
        <v>2</v>
      </c>
      <c r="N37" s="31">
        <v>6</v>
      </c>
      <c r="O37" s="31">
        <v>3</v>
      </c>
      <c r="P37" s="31">
        <v>1.5</v>
      </c>
      <c r="Q37" s="31">
        <v>7</v>
      </c>
      <c r="R37" s="31">
        <v>0</v>
      </c>
      <c r="S37" s="31">
        <v>3.2</v>
      </c>
      <c r="T37" s="31">
        <v>14</v>
      </c>
      <c r="U37" s="31">
        <v>7</v>
      </c>
      <c r="V37" s="31">
        <v>2</v>
      </c>
      <c r="W37" s="31">
        <v>6</v>
      </c>
      <c r="X37" s="31">
        <v>7</v>
      </c>
      <c r="Y37" s="31">
        <v>3</v>
      </c>
      <c r="Z37" s="31">
        <v>5</v>
      </c>
      <c r="AA37" s="31">
        <v>5</v>
      </c>
      <c r="AB37" s="24">
        <f>SUM(C37:AA37)/23</f>
        <v>6.552173913043478</v>
      </c>
      <c r="AC37" s="32"/>
    </row>
    <row r="38" spans="1:29" s="9" customFormat="1" ht="13.5" customHeight="1">
      <c r="A38" s="33"/>
      <c r="B38" s="6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5"/>
      <c r="AC38" s="6"/>
    </row>
    <row r="39" spans="1:29" s="9" customFormat="1" ht="12">
      <c r="A39" s="33"/>
      <c r="B39" s="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6"/>
      <c r="AC39" s="6"/>
    </row>
    <row r="40" spans="1:56" s="9" customFormat="1" ht="12">
      <c r="A40" s="3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36"/>
      <c r="AC40" s="6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1:29" s="9" customFormat="1" ht="12.75">
      <c r="A41" s="38"/>
      <c r="B41" s="39" t="s">
        <v>77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19"/>
      <c r="AC41" s="41"/>
    </row>
    <row r="42" spans="1:29" s="9" customFormat="1" ht="12.75">
      <c r="A42" s="42">
        <v>1</v>
      </c>
      <c r="B42" s="43" t="s">
        <v>78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1</v>
      </c>
      <c r="V42" s="16"/>
      <c r="W42" s="16"/>
      <c r="X42" s="16"/>
      <c r="Y42" s="16"/>
      <c r="Z42" s="16"/>
      <c r="AA42" s="16"/>
      <c r="AB42" s="19">
        <f aca="true" t="shared" si="2" ref="AB42:AB100">SUM(C42:AA42)</f>
        <v>1</v>
      </c>
      <c r="AC42" s="6"/>
    </row>
    <row r="43" spans="1:29" s="9" customFormat="1" ht="12.75">
      <c r="A43" s="44">
        <v>2</v>
      </c>
      <c r="B43" s="45" t="s">
        <v>79</v>
      </c>
      <c r="C43" s="16"/>
      <c r="D43" s="16"/>
      <c r="E43" s="16"/>
      <c r="F43" s="16"/>
      <c r="G43" s="16">
        <v>1</v>
      </c>
      <c r="H43" s="16"/>
      <c r="I43" s="16">
        <v>1</v>
      </c>
      <c r="J43" s="16"/>
      <c r="K43" s="16"/>
      <c r="L43" s="16"/>
      <c r="M43" s="16"/>
      <c r="N43" s="16">
        <v>1</v>
      </c>
      <c r="O43" s="16"/>
      <c r="P43" s="16"/>
      <c r="Q43" s="16"/>
      <c r="R43" s="16"/>
      <c r="S43" s="16"/>
      <c r="T43" s="16">
        <v>1</v>
      </c>
      <c r="U43" s="16"/>
      <c r="V43" s="16"/>
      <c r="W43" s="16"/>
      <c r="X43" s="16">
        <v>1</v>
      </c>
      <c r="Y43" s="16"/>
      <c r="Z43" s="16"/>
      <c r="AA43" s="16"/>
      <c r="AB43" s="19">
        <f t="shared" si="2"/>
        <v>5</v>
      </c>
      <c r="AC43" s="6"/>
    </row>
    <row r="44" spans="1:29" s="9" customFormat="1" ht="12.75">
      <c r="A44" s="44">
        <v>3</v>
      </c>
      <c r="B44" s="45" t="s">
        <v>80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9">
        <f t="shared" si="2"/>
        <v>0</v>
      </c>
      <c r="AC44" s="6"/>
    </row>
    <row r="45" spans="1:29" s="9" customFormat="1" ht="12.75">
      <c r="A45" s="44">
        <v>4</v>
      </c>
      <c r="B45" s="45" t="s">
        <v>81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9">
        <f t="shared" si="2"/>
        <v>0</v>
      </c>
      <c r="AC45" s="6"/>
    </row>
    <row r="46" spans="1:29" s="9" customFormat="1" ht="12.75">
      <c r="A46" s="44">
        <v>5</v>
      </c>
      <c r="B46" s="45" t="s">
        <v>82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9">
        <f t="shared" si="2"/>
        <v>0</v>
      </c>
      <c r="AC46" s="6"/>
    </row>
    <row r="47" spans="1:29" s="9" customFormat="1" ht="12.75">
      <c r="A47" s="44">
        <v>6</v>
      </c>
      <c r="B47" s="45" t="s">
        <v>83</v>
      </c>
      <c r="C47" s="16"/>
      <c r="D47" s="16"/>
      <c r="E47" s="16"/>
      <c r="F47" s="16"/>
      <c r="G47" s="16">
        <v>1</v>
      </c>
      <c r="H47" s="16"/>
      <c r="I47" s="16"/>
      <c r="J47" s="16">
        <v>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9">
        <f t="shared" si="2"/>
        <v>2</v>
      </c>
      <c r="AC47" s="6"/>
    </row>
    <row r="48" spans="1:29" s="9" customFormat="1" ht="12.75">
      <c r="A48" s="44">
        <v>7</v>
      </c>
      <c r="B48" s="45" t="s">
        <v>84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9">
        <f t="shared" si="2"/>
        <v>0</v>
      </c>
      <c r="AC48" s="6"/>
    </row>
    <row r="49" spans="1:29" s="9" customFormat="1" ht="12.75">
      <c r="A49" s="44">
        <v>8</v>
      </c>
      <c r="B49" s="45" t="s">
        <v>85</v>
      </c>
      <c r="C49" s="16"/>
      <c r="D49" s="16"/>
      <c r="E49" s="16"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9">
        <f t="shared" si="2"/>
        <v>1</v>
      </c>
      <c r="AC49" s="6"/>
    </row>
    <row r="50" spans="1:29" s="9" customFormat="1" ht="12.75">
      <c r="A50" s="44">
        <v>9</v>
      </c>
      <c r="B50" s="45" t="s">
        <v>86</v>
      </c>
      <c r="C50" s="16">
        <v>1</v>
      </c>
      <c r="D50" s="16"/>
      <c r="E50" s="16"/>
      <c r="F50" s="16"/>
      <c r="G50" s="16">
        <v>4</v>
      </c>
      <c r="H50" s="16">
        <v>2</v>
      </c>
      <c r="I50" s="16">
        <v>3</v>
      </c>
      <c r="J50" s="16">
        <v>2</v>
      </c>
      <c r="K50" s="16">
        <v>1</v>
      </c>
      <c r="L50" s="16">
        <v>4</v>
      </c>
      <c r="M50" s="16">
        <v>1</v>
      </c>
      <c r="N50" s="16">
        <v>7</v>
      </c>
      <c r="O50" s="16">
        <v>7</v>
      </c>
      <c r="P50" s="16">
        <v>4</v>
      </c>
      <c r="Q50" s="16">
        <v>2</v>
      </c>
      <c r="R50" s="16"/>
      <c r="S50" s="16"/>
      <c r="T50" s="16">
        <v>4</v>
      </c>
      <c r="U50" s="16"/>
      <c r="V50" s="16"/>
      <c r="W50" s="16"/>
      <c r="X50" s="16">
        <v>9</v>
      </c>
      <c r="Y50" s="16">
        <v>2</v>
      </c>
      <c r="Z50" s="16">
        <v>1</v>
      </c>
      <c r="AA50" s="16">
        <v>1</v>
      </c>
      <c r="AB50" s="19">
        <f t="shared" si="2"/>
        <v>55</v>
      </c>
      <c r="AC50" s="6"/>
    </row>
    <row r="51" spans="1:29" s="9" customFormat="1" ht="12.75">
      <c r="A51" s="44">
        <v>10</v>
      </c>
      <c r="B51" s="45" t="s">
        <v>87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9">
        <f t="shared" si="2"/>
        <v>0</v>
      </c>
      <c r="AC51" s="6"/>
    </row>
    <row r="52" spans="1:29" s="9" customFormat="1" ht="12.75">
      <c r="A52" s="44">
        <v>11</v>
      </c>
      <c r="B52" s="45" t="s">
        <v>88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9">
        <f t="shared" si="2"/>
        <v>0</v>
      </c>
      <c r="AC52" s="6"/>
    </row>
    <row r="53" spans="1:29" s="9" customFormat="1" ht="12.75">
      <c r="A53" s="44">
        <v>12</v>
      </c>
      <c r="B53" s="45" t="s">
        <v>89</v>
      </c>
      <c r="C53" s="16"/>
      <c r="D53" s="16"/>
      <c r="E53" s="16"/>
      <c r="F53" s="16"/>
      <c r="G53" s="16"/>
      <c r="H53" s="16"/>
      <c r="I53" s="16"/>
      <c r="J53" s="16"/>
      <c r="K53" s="16">
        <v>2</v>
      </c>
      <c r="L53" s="16">
        <v>1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9">
        <f t="shared" si="2"/>
        <v>3</v>
      </c>
      <c r="AC53" s="6"/>
    </row>
    <row r="54" spans="1:29" s="9" customFormat="1" ht="12.75">
      <c r="A54" s="44">
        <v>13</v>
      </c>
      <c r="B54" s="45" t="s">
        <v>90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9">
        <f t="shared" si="2"/>
        <v>0</v>
      </c>
      <c r="AC54" s="6"/>
    </row>
    <row r="55" spans="1:29" s="9" customFormat="1" ht="12.75">
      <c r="A55" s="44">
        <v>14</v>
      </c>
      <c r="B55" s="45" t="s">
        <v>91</v>
      </c>
      <c r="C55" s="16"/>
      <c r="D55" s="16"/>
      <c r="E55" s="16"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9">
        <f t="shared" si="2"/>
        <v>1</v>
      </c>
      <c r="AC55" s="6"/>
    </row>
    <row r="56" spans="1:29" s="9" customFormat="1" ht="12.75">
      <c r="A56" s="44">
        <v>15</v>
      </c>
      <c r="B56" s="45" t="s">
        <v>92</v>
      </c>
      <c r="C56" s="16"/>
      <c r="D56" s="16"/>
      <c r="E56" s="16">
        <v>2</v>
      </c>
      <c r="F56" s="16"/>
      <c r="G56" s="16">
        <v>4</v>
      </c>
      <c r="H56" s="16"/>
      <c r="I56" s="16">
        <v>3</v>
      </c>
      <c r="J56" s="16"/>
      <c r="K56" s="16">
        <v>1</v>
      </c>
      <c r="L56" s="16">
        <v>6</v>
      </c>
      <c r="M56" s="16"/>
      <c r="N56" s="16">
        <v>4</v>
      </c>
      <c r="O56" s="16"/>
      <c r="P56" s="16">
        <v>1</v>
      </c>
      <c r="Q56" s="16"/>
      <c r="R56" s="16"/>
      <c r="S56" s="16"/>
      <c r="T56" s="16">
        <v>1</v>
      </c>
      <c r="U56" s="16"/>
      <c r="V56" s="16"/>
      <c r="W56" s="16"/>
      <c r="X56" s="16">
        <v>4</v>
      </c>
      <c r="Y56" s="16">
        <v>1</v>
      </c>
      <c r="Z56" s="16">
        <v>1</v>
      </c>
      <c r="AA56" s="16">
        <v>1</v>
      </c>
      <c r="AB56" s="19">
        <f t="shared" si="2"/>
        <v>29</v>
      </c>
      <c r="AC56" s="6"/>
    </row>
    <row r="57" spans="1:29" s="9" customFormat="1" ht="12.75">
      <c r="A57" s="44">
        <v>16</v>
      </c>
      <c r="B57" s="45" t="s">
        <v>93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1</v>
      </c>
      <c r="T57" s="16"/>
      <c r="U57" s="16"/>
      <c r="V57" s="16"/>
      <c r="W57" s="16"/>
      <c r="X57" s="16"/>
      <c r="Y57" s="16"/>
      <c r="Z57" s="16"/>
      <c r="AA57" s="16"/>
      <c r="AB57" s="19">
        <f t="shared" si="2"/>
        <v>1</v>
      </c>
      <c r="AC57" s="6"/>
    </row>
    <row r="58" spans="1:29" s="9" customFormat="1" ht="12.75">
      <c r="A58" s="44">
        <v>17</v>
      </c>
      <c r="B58" s="45" t="s">
        <v>94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9">
        <f t="shared" si="2"/>
        <v>0</v>
      </c>
      <c r="AC58" s="6"/>
    </row>
    <row r="59" spans="1:29" s="9" customFormat="1" ht="12.75">
      <c r="A59" s="44">
        <v>18</v>
      </c>
      <c r="B59" s="45" t="s">
        <v>95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9">
        <f t="shared" si="2"/>
        <v>0</v>
      </c>
      <c r="AC59" s="6"/>
    </row>
    <row r="60" spans="1:29" s="9" customFormat="1" ht="12.75">
      <c r="A60" s="44">
        <v>19</v>
      </c>
      <c r="B60" s="45" t="s">
        <v>96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9">
        <f t="shared" si="2"/>
        <v>0</v>
      </c>
      <c r="AC60" s="6"/>
    </row>
    <row r="61" spans="1:29" s="9" customFormat="1" ht="12.75">
      <c r="A61" s="44">
        <v>20</v>
      </c>
      <c r="B61" s="45" t="s">
        <v>97</v>
      </c>
      <c r="C61" s="16"/>
      <c r="D61" s="16"/>
      <c r="E61" s="16"/>
      <c r="F61" s="16"/>
      <c r="G61" s="16"/>
      <c r="H61" s="16">
        <v>1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9">
        <f t="shared" si="2"/>
        <v>1</v>
      </c>
      <c r="AC61" s="6"/>
    </row>
    <row r="62" spans="1:29" s="9" customFormat="1" ht="12.75">
      <c r="A62" s="44">
        <v>21</v>
      </c>
      <c r="B62" s="45" t="s">
        <v>98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9">
        <f t="shared" si="2"/>
        <v>0</v>
      </c>
      <c r="AC62" s="6"/>
    </row>
    <row r="63" spans="1:29" s="9" customFormat="1" ht="12.75">
      <c r="A63" s="44">
        <v>22</v>
      </c>
      <c r="B63" s="45" t="s">
        <v>99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9">
        <f t="shared" si="2"/>
        <v>0</v>
      </c>
      <c r="AC63" s="6"/>
    </row>
    <row r="64" spans="1:29" s="9" customFormat="1" ht="12.75">
      <c r="A64" s="44">
        <v>23</v>
      </c>
      <c r="B64" s="45" t="s">
        <v>100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9">
        <f t="shared" si="2"/>
        <v>0</v>
      </c>
      <c r="AC64" s="6"/>
    </row>
    <row r="65" spans="1:29" s="9" customFormat="1" ht="12.75">
      <c r="A65" s="44">
        <v>24</v>
      </c>
      <c r="B65" s="45" t="s">
        <v>101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9">
        <f t="shared" si="2"/>
        <v>0</v>
      </c>
      <c r="AC65" s="6"/>
    </row>
    <row r="66" spans="1:29" s="9" customFormat="1" ht="12.75">
      <c r="A66" s="44">
        <v>25</v>
      </c>
      <c r="B66" s="45" t="s">
        <v>102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9">
        <f t="shared" si="2"/>
        <v>0</v>
      </c>
      <c r="AC66" s="6"/>
    </row>
    <row r="67" spans="1:29" s="9" customFormat="1" ht="12.75">
      <c r="A67" s="44">
        <v>26</v>
      </c>
      <c r="B67" s="45" t="s">
        <v>103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9">
        <f t="shared" si="2"/>
        <v>0</v>
      </c>
      <c r="AC67" s="6"/>
    </row>
    <row r="68" spans="1:29" s="9" customFormat="1" ht="12.75">
      <c r="A68" s="44">
        <v>27</v>
      </c>
      <c r="B68" s="45" t="s">
        <v>104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9">
        <f t="shared" si="2"/>
        <v>0</v>
      </c>
      <c r="AC68" s="6"/>
    </row>
    <row r="69" spans="1:29" s="9" customFormat="1" ht="12.75">
      <c r="A69" s="44">
        <v>28</v>
      </c>
      <c r="B69" s="45" t="s">
        <v>105</v>
      </c>
      <c r="C69" s="16"/>
      <c r="D69" s="16">
        <v>1</v>
      </c>
      <c r="E69" s="16"/>
      <c r="F69" s="16"/>
      <c r="G69" s="16"/>
      <c r="H69" s="16"/>
      <c r="I69" s="16"/>
      <c r="J69" s="16"/>
      <c r="K69" s="16"/>
      <c r="L69" s="16"/>
      <c r="M69" s="16">
        <v>1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9">
        <f t="shared" si="2"/>
        <v>2</v>
      </c>
      <c r="AC69" s="6"/>
    </row>
    <row r="70" spans="1:29" s="9" customFormat="1" ht="12.75">
      <c r="A70" s="44">
        <v>29</v>
      </c>
      <c r="B70" s="45" t="s">
        <v>106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9">
        <f t="shared" si="2"/>
        <v>0</v>
      </c>
      <c r="AC70" s="6"/>
    </row>
    <row r="71" spans="1:29" s="9" customFormat="1" ht="12.75">
      <c r="A71" s="44">
        <v>30</v>
      </c>
      <c r="B71" s="45" t="s">
        <v>107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9">
        <f t="shared" si="2"/>
        <v>0</v>
      </c>
      <c r="AC71" s="6"/>
    </row>
    <row r="72" spans="1:29" s="9" customFormat="1" ht="12.75">
      <c r="A72" s="44">
        <v>31</v>
      </c>
      <c r="B72" s="45" t="s">
        <v>108</v>
      </c>
      <c r="C72" s="16"/>
      <c r="D72" s="16"/>
      <c r="E72" s="16"/>
      <c r="F72" s="16"/>
      <c r="G72" s="16"/>
      <c r="H72" s="16"/>
      <c r="I72" s="16"/>
      <c r="J72" s="16">
        <v>2</v>
      </c>
      <c r="K72" s="16"/>
      <c r="L72" s="16">
        <v>1</v>
      </c>
      <c r="M72" s="16"/>
      <c r="N72" s="16"/>
      <c r="O72" s="16"/>
      <c r="P72" s="16"/>
      <c r="Q72" s="16"/>
      <c r="R72" s="16"/>
      <c r="S72" s="16">
        <v>3</v>
      </c>
      <c r="T72" s="16">
        <v>1</v>
      </c>
      <c r="U72" s="16"/>
      <c r="V72" s="16"/>
      <c r="W72" s="16"/>
      <c r="X72" s="16"/>
      <c r="Y72" s="16"/>
      <c r="Z72" s="16"/>
      <c r="AA72" s="16">
        <v>2</v>
      </c>
      <c r="AB72" s="19">
        <f t="shared" si="2"/>
        <v>9</v>
      </c>
      <c r="AC72" s="6"/>
    </row>
    <row r="73" spans="1:29" s="9" customFormat="1" ht="12.75">
      <c r="A73" s="44">
        <v>32</v>
      </c>
      <c r="B73" s="45" t="s">
        <v>109</v>
      </c>
      <c r="C73" s="16"/>
      <c r="D73" s="16"/>
      <c r="E73" s="16"/>
      <c r="F73" s="16"/>
      <c r="G73" s="16"/>
      <c r="H73" s="16"/>
      <c r="I73" s="16">
        <v>1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>
        <v>3</v>
      </c>
      <c r="AB73" s="19">
        <f t="shared" si="2"/>
        <v>4</v>
      </c>
      <c r="AC73" s="6"/>
    </row>
    <row r="74" spans="1:29" s="9" customFormat="1" ht="12.75">
      <c r="A74" s="44">
        <v>33</v>
      </c>
      <c r="B74" s="45" t="s">
        <v>110</v>
      </c>
      <c r="C74" s="16">
        <v>1</v>
      </c>
      <c r="D74" s="16"/>
      <c r="E74" s="16">
        <v>1</v>
      </c>
      <c r="F74" s="16"/>
      <c r="G74" s="16"/>
      <c r="H74" s="16"/>
      <c r="I74" s="16">
        <v>1</v>
      </c>
      <c r="J74" s="16"/>
      <c r="K74" s="16"/>
      <c r="L74" s="16"/>
      <c r="M74" s="16"/>
      <c r="N74" s="16">
        <v>3</v>
      </c>
      <c r="O74" s="16"/>
      <c r="P74" s="16">
        <v>1</v>
      </c>
      <c r="Q74" s="16"/>
      <c r="R74" s="16"/>
      <c r="S74" s="16">
        <v>3</v>
      </c>
      <c r="T74" s="16"/>
      <c r="U74" s="16">
        <v>1</v>
      </c>
      <c r="V74" s="16">
        <v>1</v>
      </c>
      <c r="W74" s="16"/>
      <c r="X74" s="16"/>
      <c r="Y74" s="16"/>
      <c r="Z74" s="16">
        <v>1</v>
      </c>
      <c r="AA74" s="16"/>
      <c r="AB74" s="19">
        <f t="shared" si="2"/>
        <v>13</v>
      </c>
      <c r="AC74" s="6"/>
    </row>
    <row r="75" spans="1:29" s="9" customFormat="1" ht="12.75">
      <c r="A75" s="44">
        <v>34</v>
      </c>
      <c r="B75" s="45" t="s">
        <v>111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9">
        <f t="shared" si="2"/>
        <v>0</v>
      </c>
      <c r="AC75" s="6"/>
    </row>
    <row r="76" spans="1:29" s="9" customFormat="1" ht="12.75">
      <c r="A76" s="44">
        <v>35</v>
      </c>
      <c r="B76" s="45" t="s">
        <v>112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9">
        <f t="shared" si="2"/>
        <v>0</v>
      </c>
      <c r="AC76" s="6"/>
    </row>
    <row r="77" spans="1:29" s="9" customFormat="1" ht="12.75">
      <c r="A77" s="44">
        <v>36</v>
      </c>
      <c r="B77" s="45" t="s">
        <v>113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9">
        <f t="shared" si="2"/>
        <v>0</v>
      </c>
      <c r="AC77" s="6"/>
    </row>
    <row r="78" spans="1:29" s="9" customFormat="1" ht="12.75">
      <c r="A78" s="44">
        <v>37</v>
      </c>
      <c r="B78" s="45" t="s">
        <v>114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9">
        <f t="shared" si="2"/>
        <v>0</v>
      </c>
      <c r="AC78" s="6"/>
    </row>
    <row r="79" spans="1:29" s="9" customFormat="1" ht="12.75">
      <c r="A79" s="44">
        <v>38</v>
      </c>
      <c r="B79" s="45" t="s">
        <v>115</v>
      </c>
      <c r="C79" s="16"/>
      <c r="D79" s="16"/>
      <c r="E79" s="16"/>
      <c r="F79" s="16"/>
      <c r="G79" s="16"/>
      <c r="H79" s="16"/>
      <c r="I79" s="16">
        <v>2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9">
        <f t="shared" si="2"/>
        <v>2</v>
      </c>
      <c r="AC79" s="6"/>
    </row>
    <row r="80" spans="1:29" s="9" customFormat="1" ht="12.75">
      <c r="A80" s="44">
        <v>39</v>
      </c>
      <c r="B80" s="45" t="s">
        <v>116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>
        <v>1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9">
        <f t="shared" si="2"/>
        <v>1</v>
      </c>
      <c r="AC80" s="6"/>
    </row>
    <row r="81" spans="1:29" s="9" customFormat="1" ht="12.75">
      <c r="A81" s="44">
        <v>40</v>
      </c>
      <c r="B81" s="45" t="s">
        <v>117</v>
      </c>
      <c r="C81" s="16"/>
      <c r="D81" s="16"/>
      <c r="E81" s="16"/>
      <c r="F81" s="16"/>
      <c r="G81" s="16">
        <v>1</v>
      </c>
      <c r="H81" s="16"/>
      <c r="I81" s="16"/>
      <c r="J81" s="16"/>
      <c r="K81" s="16"/>
      <c r="L81" s="16"/>
      <c r="M81" s="16"/>
      <c r="N81" s="16">
        <v>2</v>
      </c>
      <c r="O81" s="16"/>
      <c r="P81" s="16">
        <v>1</v>
      </c>
      <c r="Q81" s="16">
        <v>1</v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9">
        <f t="shared" si="2"/>
        <v>5</v>
      </c>
      <c r="AC81" s="6"/>
    </row>
    <row r="82" spans="1:29" s="9" customFormat="1" ht="12.75">
      <c r="A82" s="44">
        <v>41</v>
      </c>
      <c r="B82" s="45" t="s">
        <v>118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>
        <v>1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1</v>
      </c>
      <c r="AB82" s="19">
        <f t="shared" si="2"/>
        <v>2</v>
      </c>
      <c r="AC82" s="6"/>
    </row>
    <row r="83" spans="1:29" s="9" customFormat="1" ht="12.75">
      <c r="A83" s="44">
        <v>42</v>
      </c>
      <c r="B83" s="45" t="s">
        <v>119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9">
        <f t="shared" si="2"/>
        <v>0</v>
      </c>
      <c r="AC83" s="6"/>
    </row>
    <row r="84" spans="1:29" s="9" customFormat="1" ht="12.75">
      <c r="A84" s="44">
        <v>43</v>
      </c>
      <c r="B84" s="45" t="s">
        <v>120</v>
      </c>
      <c r="C84" s="16"/>
      <c r="D84" s="16"/>
      <c r="E84" s="16"/>
      <c r="F84" s="16"/>
      <c r="G84" s="16"/>
      <c r="H84" s="16"/>
      <c r="I84" s="16"/>
      <c r="J84" s="16"/>
      <c r="K84" s="16"/>
      <c r="L84" s="16">
        <v>2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>
        <v>1</v>
      </c>
      <c r="Y84" s="16"/>
      <c r="Z84" s="16"/>
      <c r="AA84" s="16"/>
      <c r="AB84" s="19">
        <f t="shared" si="2"/>
        <v>3</v>
      </c>
      <c r="AC84" s="6"/>
    </row>
    <row r="85" spans="1:29" s="9" customFormat="1" ht="12.75">
      <c r="A85" s="44">
        <v>44</v>
      </c>
      <c r="B85" s="45" t="s">
        <v>121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9">
        <f t="shared" si="2"/>
        <v>0</v>
      </c>
      <c r="AC85" s="6"/>
    </row>
    <row r="86" spans="1:29" s="9" customFormat="1" ht="12.75">
      <c r="A86" s="44">
        <v>45</v>
      </c>
      <c r="B86" s="45" t="s">
        <v>122</v>
      </c>
      <c r="C86" s="16"/>
      <c r="D86" s="16">
        <v>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v>1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>
        <v>1</v>
      </c>
      <c r="AB86" s="19">
        <f t="shared" si="2"/>
        <v>3</v>
      </c>
      <c r="AC86" s="6"/>
    </row>
    <row r="87" spans="1:29" s="9" customFormat="1" ht="12.75">
      <c r="A87" s="44">
        <v>46</v>
      </c>
      <c r="B87" s="45" t="s">
        <v>123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>
        <v>1</v>
      </c>
      <c r="Y87" s="16"/>
      <c r="Z87" s="16"/>
      <c r="AA87" s="16"/>
      <c r="AB87" s="19">
        <f t="shared" si="2"/>
        <v>1</v>
      </c>
      <c r="AC87" s="6"/>
    </row>
    <row r="88" spans="1:29" s="9" customFormat="1" ht="12.75">
      <c r="A88" s="44">
        <v>47</v>
      </c>
      <c r="B88" s="45" t="s">
        <v>124</v>
      </c>
      <c r="C88" s="16"/>
      <c r="D88" s="16"/>
      <c r="E88" s="16"/>
      <c r="F88" s="16">
        <v>1</v>
      </c>
      <c r="G88" s="16"/>
      <c r="H88" s="16"/>
      <c r="I88" s="16">
        <v>1</v>
      </c>
      <c r="J88" s="16"/>
      <c r="K88" s="16"/>
      <c r="L88" s="16">
        <v>1</v>
      </c>
      <c r="M88" s="16"/>
      <c r="N88" s="16">
        <v>1</v>
      </c>
      <c r="O88" s="16"/>
      <c r="P88" s="16">
        <v>1</v>
      </c>
      <c r="Q88" s="16">
        <v>2</v>
      </c>
      <c r="R88" s="16">
        <v>1</v>
      </c>
      <c r="S88" s="16"/>
      <c r="T88" s="16">
        <v>2</v>
      </c>
      <c r="U88" s="16"/>
      <c r="V88" s="16"/>
      <c r="W88" s="16">
        <v>1</v>
      </c>
      <c r="X88" s="16">
        <v>2</v>
      </c>
      <c r="Y88" s="16">
        <v>1</v>
      </c>
      <c r="Z88" s="16"/>
      <c r="AA88" s="16">
        <v>1</v>
      </c>
      <c r="AB88" s="19">
        <f t="shared" si="2"/>
        <v>15</v>
      </c>
      <c r="AC88" s="6"/>
    </row>
    <row r="89" spans="1:29" s="9" customFormat="1" ht="12.75">
      <c r="A89" s="44">
        <v>48</v>
      </c>
      <c r="B89" s="45" t="s">
        <v>125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>
        <v>1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9">
        <f t="shared" si="2"/>
        <v>1</v>
      </c>
      <c r="AC89" s="6"/>
    </row>
    <row r="90" spans="1:29" s="9" customFormat="1" ht="12.75">
      <c r="A90" s="44">
        <v>49</v>
      </c>
      <c r="B90" s="45" t="s">
        <v>126</v>
      </c>
      <c r="C90" s="16"/>
      <c r="D90" s="16">
        <v>1</v>
      </c>
      <c r="E90" s="16"/>
      <c r="F90" s="16"/>
      <c r="G90" s="16"/>
      <c r="H90" s="16"/>
      <c r="I90" s="16">
        <v>1</v>
      </c>
      <c r="J90" s="16"/>
      <c r="K90" s="16"/>
      <c r="L90" s="16"/>
      <c r="M90" s="16"/>
      <c r="N90" s="16"/>
      <c r="O90" s="16"/>
      <c r="P90" s="16"/>
      <c r="Q90" s="16"/>
      <c r="R90" s="16"/>
      <c r="S90" s="16">
        <v>1</v>
      </c>
      <c r="T90" s="16"/>
      <c r="U90" s="16"/>
      <c r="V90" s="16"/>
      <c r="W90" s="16"/>
      <c r="X90" s="16">
        <v>2</v>
      </c>
      <c r="Y90" s="16"/>
      <c r="Z90" s="16"/>
      <c r="AA90" s="16"/>
      <c r="AB90" s="19">
        <f t="shared" si="2"/>
        <v>5</v>
      </c>
      <c r="AC90" s="6"/>
    </row>
    <row r="91" spans="1:29" s="9" customFormat="1" ht="12.75">
      <c r="A91" s="44">
        <v>50</v>
      </c>
      <c r="B91" s="45" t="s">
        <v>127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9">
        <f t="shared" si="2"/>
        <v>0</v>
      </c>
      <c r="AC91" s="6"/>
    </row>
    <row r="92" spans="1:29" s="9" customFormat="1" ht="12.75">
      <c r="A92" s="44">
        <v>51</v>
      </c>
      <c r="B92" s="45" t="s">
        <v>128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>
        <v>2</v>
      </c>
      <c r="Y92" s="16">
        <v>2</v>
      </c>
      <c r="Z92" s="16"/>
      <c r="AA92" s="16"/>
      <c r="AB92" s="19">
        <f t="shared" si="2"/>
        <v>4</v>
      </c>
      <c r="AC92" s="6"/>
    </row>
    <row r="93" spans="1:29" s="9" customFormat="1" ht="12.75">
      <c r="A93" s="44">
        <v>52</v>
      </c>
      <c r="B93" s="45" t="s">
        <v>129</v>
      </c>
      <c r="C93" s="16"/>
      <c r="D93" s="16"/>
      <c r="E93" s="16"/>
      <c r="F93" s="16"/>
      <c r="G93" s="16"/>
      <c r="H93" s="16">
        <v>1</v>
      </c>
      <c r="I93" s="16">
        <v>1</v>
      </c>
      <c r="J93" s="16"/>
      <c r="K93" s="16"/>
      <c r="L93" s="16">
        <v>1</v>
      </c>
      <c r="M93" s="16"/>
      <c r="N93" s="16"/>
      <c r="O93" s="16"/>
      <c r="P93" s="16">
        <v>1</v>
      </c>
      <c r="Q93" s="16"/>
      <c r="R93" s="16"/>
      <c r="S93" s="16"/>
      <c r="T93" s="16"/>
      <c r="U93" s="16"/>
      <c r="V93" s="16"/>
      <c r="W93" s="16"/>
      <c r="X93" s="16"/>
      <c r="Y93" s="16">
        <v>2</v>
      </c>
      <c r="Z93" s="16"/>
      <c r="AA93" s="16"/>
      <c r="AB93" s="19">
        <f t="shared" si="2"/>
        <v>6</v>
      </c>
      <c r="AC93" s="6"/>
    </row>
    <row r="94" spans="1:29" s="9" customFormat="1" ht="12.75">
      <c r="A94" s="44">
        <v>53</v>
      </c>
      <c r="B94" s="45" t="s">
        <v>130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9">
        <f t="shared" si="2"/>
        <v>0</v>
      </c>
      <c r="AC94" s="6"/>
    </row>
    <row r="95" spans="1:29" s="9" customFormat="1" ht="12.75">
      <c r="A95" s="44">
        <v>54</v>
      </c>
      <c r="B95" s="45" t="s">
        <v>131</v>
      </c>
      <c r="C95" s="16"/>
      <c r="D95" s="16"/>
      <c r="E95" s="16">
        <v>3</v>
      </c>
      <c r="F95" s="16"/>
      <c r="G95" s="16">
        <v>4</v>
      </c>
      <c r="H95" s="16">
        <v>3</v>
      </c>
      <c r="I95" s="16">
        <v>7</v>
      </c>
      <c r="J95" s="16"/>
      <c r="K95" s="16">
        <v>1</v>
      </c>
      <c r="L95" s="16"/>
      <c r="M95" s="16"/>
      <c r="N95" s="16">
        <v>4</v>
      </c>
      <c r="O95" s="16"/>
      <c r="P95" s="16">
        <v>1</v>
      </c>
      <c r="Q95" s="16">
        <v>2</v>
      </c>
      <c r="R95" s="16"/>
      <c r="S95" s="16">
        <v>6</v>
      </c>
      <c r="T95" s="16">
        <v>3</v>
      </c>
      <c r="U95" s="16"/>
      <c r="V95" s="16"/>
      <c r="W95" s="16"/>
      <c r="X95" s="16">
        <v>4</v>
      </c>
      <c r="Y95" s="16"/>
      <c r="Z95" s="16"/>
      <c r="AA95" s="16"/>
      <c r="AB95" s="19">
        <f t="shared" si="2"/>
        <v>38</v>
      </c>
      <c r="AC95" s="6"/>
    </row>
    <row r="96" spans="1:29" s="9" customFormat="1" ht="12.75">
      <c r="A96" s="44">
        <v>55</v>
      </c>
      <c r="B96" s="45" t="s">
        <v>132</v>
      </c>
      <c r="C96" s="16">
        <v>1</v>
      </c>
      <c r="D96" s="16"/>
      <c r="E96" s="16"/>
      <c r="F96" s="16">
        <v>2</v>
      </c>
      <c r="G96" s="16"/>
      <c r="H96" s="16"/>
      <c r="I96" s="16"/>
      <c r="J96" s="16"/>
      <c r="K96" s="16"/>
      <c r="L96" s="16"/>
      <c r="M96" s="16"/>
      <c r="N96" s="16"/>
      <c r="O96" s="16"/>
      <c r="P96" s="16">
        <v>1</v>
      </c>
      <c r="Q96" s="16">
        <v>1</v>
      </c>
      <c r="R96" s="16"/>
      <c r="S96" s="16">
        <v>2</v>
      </c>
      <c r="T96" s="16"/>
      <c r="U96" s="16">
        <v>1</v>
      </c>
      <c r="V96" s="16"/>
      <c r="W96" s="16">
        <v>2</v>
      </c>
      <c r="X96" s="16">
        <v>1</v>
      </c>
      <c r="Y96" s="16">
        <v>1</v>
      </c>
      <c r="Z96" s="16"/>
      <c r="AA96" s="16"/>
      <c r="AB96" s="19">
        <f t="shared" si="2"/>
        <v>12</v>
      </c>
      <c r="AC96" s="6"/>
    </row>
    <row r="97" spans="1:29" s="9" customFormat="1" ht="12.75">
      <c r="A97" s="44">
        <v>56</v>
      </c>
      <c r="B97" s="45" t="s">
        <v>133</v>
      </c>
      <c r="C97" s="16"/>
      <c r="D97" s="16"/>
      <c r="E97" s="16">
        <v>1</v>
      </c>
      <c r="F97" s="16"/>
      <c r="G97" s="16">
        <v>1</v>
      </c>
      <c r="H97" s="16"/>
      <c r="I97" s="16">
        <v>6</v>
      </c>
      <c r="J97" s="16"/>
      <c r="K97" s="16"/>
      <c r="L97" s="16"/>
      <c r="M97" s="16"/>
      <c r="N97" s="16"/>
      <c r="O97" s="16">
        <v>1</v>
      </c>
      <c r="P97" s="16">
        <v>1</v>
      </c>
      <c r="Q97" s="16"/>
      <c r="R97" s="16">
        <v>1</v>
      </c>
      <c r="S97" s="16"/>
      <c r="T97" s="16"/>
      <c r="U97" s="16"/>
      <c r="V97" s="16"/>
      <c r="W97" s="16"/>
      <c r="X97" s="16"/>
      <c r="Y97" s="16"/>
      <c r="Z97" s="16"/>
      <c r="AA97" s="16"/>
      <c r="AB97" s="19">
        <f t="shared" si="2"/>
        <v>11</v>
      </c>
      <c r="AC97" s="6"/>
    </row>
    <row r="98" spans="1:29" s="9" customFormat="1" ht="12.75">
      <c r="A98" s="44">
        <v>57</v>
      </c>
      <c r="B98" s="45" t="s">
        <v>134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9">
        <f t="shared" si="2"/>
        <v>0</v>
      </c>
      <c r="AC98" s="6"/>
    </row>
    <row r="99" spans="1:29" s="9" customFormat="1" ht="12.75">
      <c r="A99" s="44">
        <v>58</v>
      </c>
      <c r="B99" s="45" t="s">
        <v>135</v>
      </c>
      <c r="C99" s="16"/>
      <c r="D99" s="16"/>
      <c r="E99" s="16"/>
      <c r="F99" s="16"/>
      <c r="G99" s="16">
        <v>2</v>
      </c>
      <c r="H99" s="16"/>
      <c r="I99" s="16"/>
      <c r="J99" s="16"/>
      <c r="K99" s="16"/>
      <c r="L99" s="16">
        <v>2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9">
        <f t="shared" si="2"/>
        <v>4</v>
      </c>
      <c r="AC99" s="6"/>
    </row>
    <row r="100" spans="1:29" s="9" customFormat="1" ht="12.75">
      <c r="A100" s="44">
        <v>59</v>
      </c>
      <c r="B100" s="45" t="s">
        <v>136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>
        <v>1</v>
      </c>
      <c r="Z100" s="16"/>
      <c r="AA100" s="16"/>
      <c r="AB100" s="19">
        <f t="shared" si="2"/>
        <v>1</v>
      </c>
      <c r="AC100" s="6"/>
    </row>
    <row r="101" spans="1:29" s="9" customFormat="1" ht="12.75">
      <c r="A101" s="44">
        <v>60</v>
      </c>
      <c r="B101" s="45" t="s">
        <v>137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9">
        <f aca="true" t="shared" si="3" ref="AB101:AB112">SUM(C101:AA101)</f>
        <v>0</v>
      </c>
      <c r="AC101" s="6"/>
    </row>
    <row r="102" spans="1:29" s="9" customFormat="1" ht="12.75">
      <c r="A102" s="44">
        <v>61</v>
      </c>
      <c r="B102" s="45" t="s">
        <v>138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9">
        <f t="shared" si="3"/>
        <v>0</v>
      </c>
      <c r="AC102" s="6"/>
    </row>
    <row r="103" spans="1:29" s="9" customFormat="1" ht="12.75">
      <c r="A103" s="44">
        <v>62</v>
      </c>
      <c r="B103" s="45" t="s">
        <v>139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9">
        <f t="shared" si="3"/>
        <v>0</v>
      </c>
      <c r="AC103" s="6"/>
    </row>
    <row r="104" spans="1:29" s="9" customFormat="1" ht="12.75">
      <c r="A104" s="44">
        <v>63</v>
      </c>
      <c r="B104" s="45" t="s">
        <v>140</v>
      </c>
      <c r="C104" s="16"/>
      <c r="D104" s="16"/>
      <c r="E104" s="16"/>
      <c r="F104" s="16"/>
      <c r="G104" s="16"/>
      <c r="H104" s="16"/>
      <c r="I104" s="16">
        <v>6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9">
        <f t="shared" si="3"/>
        <v>6</v>
      </c>
      <c r="AC104" s="6"/>
    </row>
    <row r="105" spans="1:29" s="9" customFormat="1" ht="12.75">
      <c r="A105" s="44">
        <v>64</v>
      </c>
      <c r="B105" s="45" t="s">
        <v>141</v>
      </c>
      <c r="C105" s="16"/>
      <c r="D105" s="16"/>
      <c r="E105" s="16">
        <v>1</v>
      </c>
      <c r="F105" s="16"/>
      <c r="G105" s="16"/>
      <c r="H105" s="16"/>
      <c r="I105" s="16"/>
      <c r="J105" s="16"/>
      <c r="K105" s="16"/>
      <c r="L105" s="16">
        <v>1</v>
      </c>
      <c r="M105" s="16"/>
      <c r="N105" s="16">
        <v>1</v>
      </c>
      <c r="O105" s="16">
        <v>1</v>
      </c>
      <c r="P105" s="16"/>
      <c r="Q105" s="16"/>
      <c r="R105" s="16"/>
      <c r="S105" s="16">
        <v>1</v>
      </c>
      <c r="T105" s="16"/>
      <c r="U105" s="16"/>
      <c r="V105" s="16"/>
      <c r="W105" s="16"/>
      <c r="X105" s="16">
        <v>6</v>
      </c>
      <c r="Y105" s="16"/>
      <c r="Z105" s="16"/>
      <c r="AA105" s="16">
        <v>1</v>
      </c>
      <c r="AB105" s="19">
        <f t="shared" si="3"/>
        <v>12</v>
      </c>
      <c r="AC105" s="6"/>
    </row>
    <row r="106" spans="1:29" s="9" customFormat="1" ht="12.75">
      <c r="A106" s="44">
        <v>65</v>
      </c>
      <c r="B106" s="45" t="s">
        <v>142</v>
      </c>
      <c r="C106" s="16"/>
      <c r="D106" s="16"/>
      <c r="E106" s="16"/>
      <c r="F106" s="16"/>
      <c r="G106" s="16">
        <v>2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9">
        <f t="shared" si="3"/>
        <v>2</v>
      </c>
      <c r="AC106" s="6"/>
    </row>
    <row r="107" spans="1:29" s="9" customFormat="1" ht="12.75">
      <c r="A107" s="44">
        <v>66</v>
      </c>
      <c r="B107" s="45" t="s">
        <v>143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9">
        <f t="shared" si="3"/>
        <v>0</v>
      </c>
      <c r="AC107" s="6"/>
    </row>
    <row r="108" spans="1:29" s="9" customFormat="1" ht="12.75">
      <c r="A108" s="44">
        <v>67</v>
      </c>
      <c r="B108" s="45" t="s">
        <v>144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9">
        <f t="shared" si="3"/>
        <v>0</v>
      </c>
      <c r="AC108" s="6"/>
    </row>
    <row r="109" spans="1:29" s="9" customFormat="1" ht="12.75">
      <c r="A109" s="44">
        <v>68</v>
      </c>
      <c r="B109" s="45" t="s">
        <v>145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>
        <v>1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>
        <v>1</v>
      </c>
      <c r="AB109" s="19">
        <f t="shared" si="3"/>
        <v>2</v>
      </c>
      <c r="AC109" s="6"/>
    </row>
    <row r="110" spans="1:29" s="9" customFormat="1" ht="12.75">
      <c r="A110" s="44">
        <v>69</v>
      </c>
      <c r="B110" s="45" t="s">
        <v>146</v>
      </c>
      <c r="C110" s="16"/>
      <c r="D110" s="16"/>
      <c r="E110" s="16"/>
      <c r="F110" s="16"/>
      <c r="G110" s="16"/>
      <c r="H110" s="16"/>
      <c r="I110" s="46"/>
      <c r="J110" s="16"/>
      <c r="K110" s="16"/>
      <c r="L110" s="16"/>
      <c r="M110" s="16">
        <v>2</v>
      </c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9">
        <f t="shared" si="3"/>
        <v>2</v>
      </c>
      <c r="AC110" s="6"/>
    </row>
    <row r="111" spans="1:29" s="9" customFormat="1" ht="12.75">
      <c r="A111" s="44">
        <v>70</v>
      </c>
      <c r="B111" s="45" t="s">
        <v>147</v>
      </c>
      <c r="C111" s="16"/>
      <c r="D111" s="16"/>
      <c r="E111" s="16"/>
      <c r="F111" s="16"/>
      <c r="G111" s="16"/>
      <c r="H111" s="16"/>
      <c r="I111" s="16"/>
      <c r="J111" s="16">
        <v>3</v>
      </c>
      <c r="K111" s="16"/>
      <c r="L111" s="16"/>
      <c r="M111" s="16"/>
      <c r="N111" s="16"/>
      <c r="O111" s="16"/>
      <c r="P111" s="16"/>
      <c r="Q111" s="16"/>
      <c r="R111" s="16"/>
      <c r="S111" s="16">
        <v>2</v>
      </c>
      <c r="T111" s="16"/>
      <c r="U111" s="16"/>
      <c r="V111" s="16"/>
      <c r="W111" s="16"/>
      <c r="X111" s="16"/>
      <c r="Y111" s="16"/>
      <c r="Z111" s="16"/>
      <c r="AA111" s="16"/>
      <c r="AB111" s="19">
        <f t="shared" si="3"/>
        <v>5</v>
      </c>
      <c r="AC111" s="6"/>
    </row>
    <row r="112" spans="1:29" s="9" customFormat="1" ht="12.75">
      <c r="A112" s="47">
        <v>71</v>
      </c>
      <c r="B112" s="48" t="s">
        <v>148</v>
      </c>
      <c r="C112" s="31">
        <v>1</v>
      </c>
      <c r="D112" s="31"/>
      <c r="E112" s="31">
        <v>3</v>
      </c>
      <c r="F112" s="31"/>
      <c r="G112" s="31">
        <v>2</v>
      </c>
      <c r="H112" s="31">
        <v>2</v>
      </c>
      <c r="I112" s="31">
        <v>4</v>
      </c>
      <c r="J112" s="31"/>
      <c r="K112" s="31"/>
      <c r="L112" s="31">
        <v>7</v>
      </c>
      <c r="M112" s="31">
        <v>3</v>
      </c>
      <c r="N112" s="31">
        <v>10</v>
      </c>
      <c r="O112" s="31">
        <v>1</v>
      </c>
      <c r="P112" s="31">
        <v>18</v>
      </c>
      <c r="Q112" s="31">
        <v>2</v>
      </c>
      <c r="R112" s="31">
        <v>1</v>
      </c>
      <c r="S112" s="31">
        <v>15</v>
      </c>
      <c r="T112" s="31">
        <v>5</v>
      </c>
      <c r="U112" s="31">
        <v>6</v>
      </c>
      <c r="V112" s="31">
        <v>1</v>
      </c>
      <c r="W112" s="31"/>
      <c r="X112" s="31">
        <v>8</v>
      </c>
      <c r="Y112" s="31">
        <v>1</v>
      </c>
      <c r="Z112" s="31"/>
      <c r="AA112" s="31">
        <v>1</v>
      </c>
      <c r="AB112" s="19">
        <f t="shared" si="3"/>
        <v>91</v>
      </c>
      <c r="AC112" s="6"/>
    </row>
    <row r="113" spans="1:29" s="9" customFormat="1" ht="12">
      <c r="A113" s="49"/>
      <c r="B113" s="50"/>
      <c r="C113" s="34"/>
      <c r="D113" s="34"/>
      <c r="E113" s="34"/>
      <c r="F113" s="34"/>
      <c r="G113" s="51"/>
      <c r="H113" s="34"/>
      <c r="I113" s="34"/>
      <c r="J113" s="34"/>
      <c r="K113" s="34"/>
      <c r="L113" s="51"/>
      <c r="M113" s="34"/>
      <c r="N113" s="34"/>
      <c r="O113" s="34"/>
      <c r="P113" s="34"/>
      <c r="Q113" s="34"/>
      <c r="R113" s="34"/>
      <c r="S113" s="34"/>
      <c r="T113" s="34"/>
      <c r="U113" s="51"/>
      <c r="V113" s="51"/>
      <c r="W113" s="51"/>
      <c r="X113" s="51"/>
      <c r="Y113" s="51"/>
      <c r="Z113" s="51"/>
      <c r="AA113" s="51"/>
      <c r="AB113" s="6"/>
      <c r="AC113" s="6"/>
    </row>
    <row r="114" spans="1:29" s="9" customFormat="1" ht="12">
      <c r="A114" s="3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/>
      <c r="AC114"/>
    </row>
    <row r="115" spans="1:29" s="9" customFormat="1" ht="12">
      <c r="A115" s="1"/>
      <c r="B115" s="5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/>
    </row>
    <row r="116" spans="1:29" s="9" customFormat="1" ht="12">
      <c r="A116" s="1"/>
      <c r="B116" s="5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/>
    </row>
    <row r="117" spans="1:29" s="9" customFormat="1" ht="12">
      <c r="A117" s="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/>
    </row>
    <row r="118" spans="1:29" s="9" customFormat="1" ht="12">
      <c r="A118" s="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/>
    </row>
    <row r="119" spans="1:36" s="9" customFormat="1" ht="12">
      <c r="A119" s="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/>
      <c r="AD119"/>
      <c r="AE119"/>
      <c r="AF119"/>
      <c r="AG119"/>
      <c r="AH119"/>
      <c r="AI119"/>
      <c r="AJ119"/>
    </row>
    <row r="120" spans="1:36" s="9" customFormat="1" ht="12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/>
      <c r="AD120"/>
      <c r="AE120"/>
      <c r="AF120"/>
      <c r="AG120"/>
      <c r="AH120"/>
      <c r="AI120"/>
      <c r="AJ120"/>
    </row>
    <row r="121" spans="1:36" s="9" customFormat="1" ht="12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/>
      <c r="AD121"/>
      <c r="AE121"/>
      <c r="AF121"/>
      <c r="AG121"/>
      <c r="AH121"/>
      <c r="AI121"/>
      <c r="AJ121"/>
    </row>
    <row r="122" spans="1:36" s="9" customFormat="1" ht="12">
      <c r="A122" s="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/>
      <c r="AD122"/>
      <c r="AE122"/>
      <c r="AF122"/>
      <c r="AG122"/>
      <c r="AH122"/>
      <c r="AI122"/>
      <c r="AJ122"/>
    </row>
    <row r="123" spans="1:36" s="9" customFormat="1" ht="12">
      <c r="A123" s="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/>
      <c r="AD123"/>
      <c r="AE123"/>
      <c r="AF123"/>
      <c r="AG123"/>
      <c r="AH123"/>
      <c r="AI123"/>
      <c r="AJ123"/>
    </row>
    <row r="124" spans="1:36" s="9" customFormat="1" ht="12">
      <c r="A124" s="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/>
      <c r="AD124"/>
      <c r="AE124"/>
      <c r="AF124"/>
      <c r="AG124"/>
      <c r="AH124"/>
      <c r="AI124"/>
      <c r="AJ124"/>
    </row>
    <row r="125" spans="1:36" s="9" customFormat="1" ht="12">
      <c r="A125" s="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/>
      <c r="AD125"/>
      <c r="AE125"/>
      <c r="AF125"/>
      <c r="AG125"/>
      <c r="AH125"/>
      <c r="AI125"/>
      <c r="AJ125"/>
    </row>
    <row r="126" spans="1:36" s="37" customFormat="1" ht="12">
      <c r="A126" s="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/>
      <c r="AD126"/>
      <c r="AE126"/>
      <c r="AF126"/>
      <c r="AG126"/>
      <c r="AH126"/>
      <c r="AI126"/>
      <c r="AJ126"/>
    </row>
    <row r="127" spans="1:36" s="37" customFormat="1" ht="12">
      <c r="A127" s="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/>
      <c r="AD127"/>
      <c r="AE127"/>
      <c r="AF127"/>
      <c r="AG127"/>
      <c r="AH127"/>
      <c r="AI127"/>
      <c r="AJ127"/>
    </row>
    <row r="128" spans="1:36" s="37" customFormat="1" ht="12">
      <c r="A128" s="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/>
      <c r="AD128"/>
      <c r="AE128"/>
      <c r="AF128"/>
      <c r="AG128"/>
      <c r="AH128"/>
      <c r="AI128"/>
      <c r="AJ128"/>
    </row>
    <row r="129" spans="1:36" s="37" customFormat="1" ht="12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/>
      <c r="AD129"/>
      <c r="AE129"/>
      <c r="AF129"/>
      <c r="AG129"/>
      <c r="AH129"/>
      <c r="AI129"/>
      <c r="AJ129"/>
    </row>
    <row r="130" spans="1:36" s="37" customFormat="1" ht="12">
      <c r="A130" s="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/>
      <c r="AD130"/>
      <c r="AE130"/>
      <c r="AF130"/>
      <c r="AG130"/>
      <c r="AH130"/>
      <c r="AI130"/>
      <c r="AJ130"/>
    </row>
    <row r="131" spans="1:36" s="37" customFormat="1" ht="12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/>
      <c r="AD131"/>
      <c r="AE131"/>
      <c r="AF131"/>
      <c r="AG131"/>
      <c r="AH131"/>
      <c r="AI131"/>
      <c r="AJ131"/>
    </row>
    <row r="132" spans="1:36" s="37" customFormat="1" ht="12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/>
      <c r="AD132"/>
      <c r="AE132"/>
      <c r="AF132"/>
      <c r="AG132"/>
      <c r="AH132"/>
      <c r="AI132"/>
      <c r="AJ132"/>
    </row>
    <row r="133" spans="1:36" s="37" customFormat="1" ht="12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/>
      <c r="AD133"/>
      <c r="AE133"/>
      <c r="AF133"/>
      <c r="AG133"/>
      <c r="AH133"/>
      <c r="AI133"/>
      <c r="AJ133"/>
    </row>
    <row r="134" spans="1:36" s="37" customFormat="1" ht="12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/>
      <c r="AD134"/>
      <c r="AE134"/>
      <c r="AF134"/>
      <c r="AG134"/>
      <c r="AH134"/>
      <c r="AI134"/>
      <c r="AJ134"/>
    </row>
    <row r="135" spans="1:36" s="37" customFormat="1" ht="12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/>
      <c r="AD135"/>
      <c r="AE135"/>
      <c r="AF135"/>
      <c r="AG135"/>
      <c r="AH135"/>
      <c r="AI135"/>
      <c r="AJ135"/>
    </row>
    <row r="136" spans="1:36" s="37" customFormat="1" ht="12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/>
      <c r="AD136"/>
      <c r="AE136"/>
      <c r="AF136"/>
      <c r="AG136"/>
      <c r="AH136"/>
      <c r="AI136"/>
      <c r="AJ136"/>
    </row>
    <row r="137" spans="1:36" s="37" customFormat="1" ht="12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/>
      <c r="AD137"/>
      <c r="AE137"/>
      <c r="AF137"/>
      <c r="AG137"/>
      <c r="AH137"/>
      <c r="AI137"/>
      <c r="AJ137"/>
    </row>
    <row r="138" spans="1:36" s="37" customFormat="1" ht="12">
      <c r="A138" s="1"/>
      <c r="B138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/>
      <c r="AD138"/>
      <c r="AE138"/>
      <c r="AF138"/>
      <c r="AG138"/>
      <c r="AH138"/>
      <c r="AI138"/>
      <c r="AJ138"/>
    </row>
    <row r="139" spans="1:36" s="37" customFormat="1" ht="12">
      <c r="A139" s="1"/>
      <c r="B139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/>
      <c r="AD139"/>
      <c r="AE139"/>
      <c r="AF139"/>
      <c r="AG139"/>
      <c r="AH139"/>
      <c r="AI139"/>
      <c r="AJ139"/>
    </row>
    <row r="140" spans="1:36" s="37" customFormat="1" ht="12">
      <c r="A140" s="1"/>
      <c r="B14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/>
      <c r="AD140"/>
      <c r="AE140"/>
      <c r="AF140"/>
      <c r="AG140"/>
      <c r="AH140"/>
      <c r="AI140"/>
      <c r="AJ140"/>
    </row>
    <row r="141" spans="1:36" s="37" customFormat="1" ht="12">
      <c r="A141" s="1"/>
      <c r="B141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/>
      <c r="AD141"/>
      <c r="AE141"/>
      <c r="AF141"/>
      <c r="AG141"/>
      <c r="AH141"/>
      <c r="AI141"/>
      <c r="AJ141"/>
    </row>
    <row r="142" spans="1:36" s="37" customFormat="1" ht="12">
      <c r="A142" s="1"/>
      <c r="B14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/>
      <c r="AD142"/>
      <c r="AE142"/>
      <c r="AF142"/>
      <c r="AG142"/>
      <c r="AH142"/>
      <c r="AI142"/>
      <c r="AJ142"/>
    </row>
    <row r="143" spans="1:36" s="37" customFormat="1" ht="12">
      <c r="A143" s="1"/>
      <c r="B14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/>
      <c r="AD143"/>
      <c r="AE143"/>
      <c r="AF143"/>
      <c r="AG143"/>
      <c r="AH143"/>
      <c r="AI143"/>
      <c r="AJ143"/>
    </row>
    <row r="144" spans="1:36" s="37" customFormat="1" ht="12">
      <c r="A144" s="1"/>
      <c r="B144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/>
      <c r="AD144"/>
      <c r="AE144"/>
      <c r="AF144"/>
      <c r="AG144"/>
      <c r="AH144"/>
      <c r="AI144"/>
      <c r="AJ144"/>
    </row>
    <row r="145" spans="1:36" s="37" customFormat="1" ht="12">
      <c r="A145" s="1"/>
      <c r="B14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/>
      <c r="AD145"/>
      <c r="AE145"/>
      <c r="AF145"/>
      <c r="AG145"/>
      <c r="AH145"/>
      <c r="AI145"/>
      <c r="AJ145"/>
    </row>
    <row r="146" spans="1:36" s="37" customFormat="1" ht="12">
      <c r="A146" s="1"/>
      <c r="B14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/>
      <c r="AD146"/>
      <c r="AE146"/>
      <c r="AF146"/>
      <c r="AG146"/>
      <c r="AH146"/>
      <c r="AI146"/>
      <c r="AJ146"/>
    </row>
    <row r="147" spans="1:36" s="37" customFormat="1" ht="12">
      <c r="A147" s="1"/>
      <c r="B14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/>
      <c r="AD147"/>
      <c r="AE147"/>
      <c r="AF147"/>
      <c r="AG147"/>
      <c r="AH147"/>
      <c r="AI147"/>
      <c r="AJ147"/>
    </row>
    <row r="148" spans="1:36" s="37" customFormat="1" ht="12">
      <c r="A148" s="1"/>
      <c r="B148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/>
      <c r="AD148"/>
      <c r="AE148"/>
      <c r="AF148"/>
      <c r="AG148"/>
      <c r="AH148"/>
      <c r="AI148"/>
      <c r="AJ148"/>
    </row>
    <row r="149" spans="1:36" s="37" customFormat="1" ht="12">
      <c r="A149" s="1"/>
      <c r="B149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/>
      <c r="AD149"/>
      <c r="AE149"/>
      <c r="AF149"/>
      <c r="AG149"/>
      <c r="AH149"/>
      <c r="AI149"/>
      <c r="AJ149"/>
    </row>
    <row r="150" spans="1:36" s="37" customFormat="1" ht="12">
      <c r="A150" s="1"/>
      <c r="B15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/>
      <c r="AD150"/>
      <c r="AE150"/>
      <c r="AF150"/>
      <c r="AG150"/>
      <c r="AH150"/>
      <c r="AI150"/>
      <c r="AJ150"/>
    </row>
    <row r="151" spans="1:36" s="37" customFormat="1" ht="12">
      <c r="A151" s="1"/>
      <c r="B15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/>
      <c r="AD151"/>
      <c r="AE151"/>
      <c r="AF151"/>
      <c r="AG151"/>
      <c r="AH151"/>
      <c r="AI151"/>
      <c r="AJ151"/>
    </row>
    <row r="152" spans="1:36" s="37" customFormat="1" ht="12">
      <c r="A152" s="1"/>
      <c r="B15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/>
      <c r="AD152"/>
      <c r="AE152"/>
      <c r="AF152"/>
      <c r="AG152"/>
      <c r="AH152"/>
      <c r="AI152"/>
      <c r="AJ152"/>
    </row>
    <row r="153" spans="1:36" s="37" customFormat="1" ht="12">
      <c r="A153" s="1"/>
      <c r="B153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/>
      <c r="AD153"/>
      <c r="AE153"/>
      <c r="AF153"/>
      <c r="AG153"/>
      <c r="AH153"/>
      <c r="AI153"/>
      <c r="AJ153"/>
    </row>
    <row r="154" spans="1:36" s="37" customFormat="1" ht="12">
      <c r="A154" s="1"/>
      <c r="B15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/>
      <c r="AD154"/>
      <c r="AE154"/>
      <c r="AF154"/>
      <c r="AG154"/>
      <c r="AH154"/>
      <c r="AI154"/>
      <c r="AJ154"/>
    </row>
    <row r="155" spans="1:36" s="37" customFormat="1" ht="12">
      <c r="A155" s="1"/>
      <c r="B15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/>
      <c r="AD155"/>
      <c r="AE155"/>
      <c r="AF155"/>
      <c r="AG155"/>
      <c r="AH155"/>
      <c r="AI155"/>
      <c r="AJ155"/>
    </row>
    <row r="156" spans="1:36" s="37" customFormat="1" ht="12">
      <c r="A156" s="1"/>
      <c r="B15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/>
      <c r="AD156"/>
      <c r="AE156"/>
      <c r="AF156"/>
      <c r="AG156"/>
      <c r="AH156"/>
      <c r="AI156"/>
      <c r="AJ156"/>
    </row>
    <row r="157" spans="1:36" s="37" customFormat="1" ht="12">
      <c r="A157" s="1"/>
      <c r="B15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/>
      <c r="AD157"/>
      <c r="AE157"/>
      <c r="AF157"/>
      <c r="AG157"/>
      <c r="AH157"/>
      <c r="AI157"/>
      <c r="AJ157"/>
    </row>
    <row r="158" spans="1:36" s="37" customFormat="1" ht="12">
      <c r="A158" s="1"/>
      <c r="B15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/>
      <c r="AD158"/>
      <c r="AE158"/>
      <c r="AF158"/>
      <c r="AG158"/>
      <c r="AH158"/>
      <c r="AI158"/>
      <c r="AJ158"/>
    </row>
    <row r="159" spans="1:36" s="37" customFormat="1" ht="12">
      <c r="A159" s="1"/>
      <c r="B159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/>
      <c r="AD159"/>
      <c r="AE159"/>
      <c r="AF159"/>
      <c r="AG159"/>
      <c r="AH159"/>
      <c r="AI159"/>
      <c r="AJ159"/>
    </row>
    <row r="160" spans="1:36" s="37" customFormat="1" ht="12">
      <c r="A160" s="1"/>
      <c r="B16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/>
      <c r="AD160"/>
      <c r="AE160"/>
      <c r="AF160"/>
      <c r="AG160"/>
      <c r="AH160"/>
      <c r="AI160"/>
      <c r="AJ160"/>
    </row>
    <row r="161" spans="1:36" s="37" customFormat="1" ht="12">
      <c r="A161" s="1"/>
      <c r="B16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/>
      <c r="AD161"/>
      <c r="AE161"/>
      <c r="AF161"/>
      <c r="AG161"/>
      <c r="AH161"/>
      <c r="AI161"/>
      <c r="AJ161"/>
    </row>
    <row r="162" spans="1:36" s="37" customFormat="1" ht="12">
      <c r="A162" s="1"/>
      <c r="B16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/>
      <c r="AD162"/>
      <c r="AE162"/>
      <c r="AF162"/>
      <c r="AG162"/>
      <c r="AH162"/>
      <c r="AI162"/>
      <c r="AJ162"/>
    </row>
    <row r="163" spans="1:36" s="37" customFormat="1" ht="12">
      <c r="A163" s="1"/>
      <c r="B163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/>
      <c r="AD163"/>
      <c r="AE163"/>
      <c r="AF163"/>
      <c r="AG163"/>
      <c r="AH163"/>
      <c r="AI163"/>
      <c r="AJ163"/>
    </row>
    <row r="164" spans="1:36" s="37" customFormat="1" ht="12">
      <c r="A164" s="1"/>
      <c r="B16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/>
      <c r="AD164"/>
      <c r="AE164"/>
      <c r="AF164"/>
      <c r="AG164"/>
      <c r="AH164"/>
      <c r="AI164"/>
      <c r="AJ164"/>
    </row>
    <row r="165" spans="1:36" s="37" customFormat="1" ht="12">
      <c r="A165" s="1"/>
      <c r="B16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/>
      <c r="AD165"/>
      <c r="AE165"/>
      <c r="AF165"/>
      <c r="AG165"/>
      <c r="AH165"/>
      <c r="AI165"/>
      <c r="AJ165"/>
    </row>
    <row r="166" spans="1:36" s="37" customFormat="1" ht="12">
      <c r="A166" s="1"/>
      <c r="B16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/>
      <c r="AD166"/>
      <c r="AE166"/>
      <c r="AF166"/>
      <c r="AG166"/>
      <c r="AH166"/>
      <c r="AI166"/>
      <c r="AJ166"/>
    </row>
    <row r="167" spans="1:36" s="37" customFormat="1" ht="12">
      <c r="A167" s="1"/>
      <c r="B16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/>
      <c r="AD167"/>
      <c r="AE167"/>
      <c r="AF167"/>
      <c r="AG167"/>
      <c r="AH167"/>
      <c r="AI167"/>
      <c r="AJ167"/>
    </row>
    <row r="168" spans="1:36" s="37" customFormat="1" ht="12">
      <c r="A168" s="1"/>
      <c r="B16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/>
      <c r="AC168"/>
      <c r="AD168"/>
      <c r="AE168"/>
      <c r="AF168"/>
      <c r="AG168"/>
      <c r="AH168"/>
      <c r="AI168"/>
      <c r="AJ168"/>
    </row>
    <row r="169" spans="1:36" s="37" customFormat="1" ht="12">
      <c r="A169" s="1"/>
      <c r="B16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/>
      <c r="AC169"/>
      <c r="AD169"/>
      <c r="AE169"/>
      <c r="AF169"/>
      <c r="AG169"/>
      <c r="AH169"/>
      <c r="AI169"/>
      <c r="AJ169"/>
    </row>
    <row r="170" spans="1:36" s="37" customFormat="1" ht="12">
      <c r="A170" s="1"/>
      <c r="B170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/>
      <c r="AC170"/>
      <c r="AD170"/>
      <c r="AE170"/>
      <c r="AF170"/>
      <c r="AG170"/>
      <c r="AH170"/>
      <c r="AI170"/>
      <c r="AJ170"/>
    </row>
    <row r="171" spans="1:36" s="37" customFormat="1" ht="12">
      <c r="A171" s="1"/>
      <c r="B17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/>
      <c r="AC171"/>
      <c r="AD171"/>
      <c r="AE171"/>
      <c r="AF171"/>
      <c r="AG171"/>
      <c r="AH171"/>
      <c r="AI171"/>
      <c r="AJ171"/>
    </row>
    <row r="172" spans="1:36" s="37" customFormat="1" ht="12">
      <c r="A172" s="1"/>
      <c r="B17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/>
      <c r="AC172"/>
      <c r="AD172"/>
      <c r="AE172"/>
      <c r="AF172"/>
      <c r="AG172"/>
      <c r="AH172"/>
      <c r="AI172"/>
      <c r="AJ172"/>
    </row>
    <row r="173" spans="1:36" s="37" customFormat="1" ht="12">
      <c r="A173" s="1"/>
      <c r="B17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/>
      <c r="AC173"/>
      <c r="AD173"/>
      <c r="AE173"/>
      <c r="AF173"/>
      <c r="AG173"/>
      <c r="AH173"/>
      <c r="AI173"/>
      <c r="AJ173"/>
    </row>
    <row r="174" spans="1:36" s="37" customFormat="1" ht="12">
      <c r="A174" s="1"/>
      <c r="B17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/>
      <c r="AC174"/>
      <c r="AD174"/>
      <c r="AE174"/>
      <c r="AF174"/>
      <c r="AG174"/>
      <c r="AH174"/>
      <c r="AI174"/>
      <c r="AJ174"/>
    </row>
    <row r="175" spans="1:36" s="37" customFormat="1" ht="12">
      <c r="A175" s="1"/>
      <c r="B17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/>
      <c r="AC175"/>
      <c r="AD175"/>
      <c r="AE175"/>
      <c r="AF175"/>
      <c r="AG175"/>
      <c r="AH175"/>
      <c r="AI175"/>
      <c r="AJ175"/>
    </row>
    <row r="176" spans="1:36" s="37" customFormat="1" ht="12">
      <c r="A176" s="1"/>
      <c r="B17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/>
      <c r="AC176"/>
      <c r="AD176"/>
      <c r="AE176"/>
      <c r="AF176"/>
      <c r="AG176"/>
      <c r="AH176"/>
      <c r="AI176"/>
      <c r="AJ176"/>
    </row>
    <row r="177" spans="1:36" s="37" customFormat="1" ht="12">
      <c r="A177" s="1"/>
      <c r="B17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/>
      <c r="AC177"/>
      <c r="AD177"/>
      <c r="AE177"/>
      <c r="AF177"/>
      <c r="AG177"/>
      <c r="AH177"/>
      <c r="AI177"/>
      <c r="AJ177"/>
    </row>
    <row r="178" spans="1:36" s="37" customFormat="1" ht="12">
      <c r="A178" s="1"/>
      <c r="B17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/>
      <c r="AC178"/>
      <c r="AD178"/>
      <c r="AE178"/>
      <c r="AF178"/>
      <c r="AG178"/>
      <c r="AH178"/>
      <c r="AI178"/>
      <c r="AJ178"/>
    </row>
    <row r="179" spans="1:36" s="37" customFormat="1" ht="12">
      <c r="A179" s="1"/>
      <c r="B17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/>
      <c r="AC179"/>
      <c r="AD179"/>
      <c r="AE179"/>
      <c r="AF179"/>
      <c r="AG179"/>
      <c r="AH179"/>
      <c r="AI179"/>
      <c r="AJ179"/>
    </row>
    <row r="180" spans="1:36" s="37" customFormat="1" ht="12">
      <c r="A180" s="1"/>
      <c r="B18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/>
      <c r="AC180"/>
      <c r="AD180"/>
      <c r="AE180"/>
      <c r="AF180"/>
      <c r="AG180"/>
      <c r="AH180"/>
      <c r="AI180"/>
      <c r="AJ180"/>
    </row>
    <row r="181" spans="1:36" s="37" customFormat="1" ht="12">
      <c r="A181" s="1"/>
      <c r="B18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/>
      <c r="AC181"/>
      <c r="AD181"/>
      <c r="AE181"/>
      <c r="AF181"/>
      <c r="AG181"/>
      <c r="AH181"/>
      <c r="AI181"/>
      <c r="AJ181"/>
    </row>
    <row r="182" spans="1:36" s="37" customFormat="1" ht="12">
      <c r="A182" s="1"/>
      <c r="B18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/>
      <c r="AC182"/>
      <c r="AD182"/>
      <c r="AE182"/>
      <c r="AF182"/>
      <c r="AG182"/>
      <c r="AH182"/>
      <c r="AI182"/>
      <c r="AJ182"/>
    </row>
    <row r="183" spans="1:36" s="37" customFormat="1" ht="12">
      <c r="A183" s="1"/>
      <c r="B18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/>
      <c r="AC183"/>
      <c r="AD183"/>
      <c r="AE183"/>
      <c r="AF183"/>
      <c r="AG183"/>
      <c r="AH183"/>
      <c r="AI183"/>
      <c r="AJ183"/>
    </row>
    <row r="184" spans="1:36" s="37" customFormat="1" ht="12">
      <c r="A184" s="1"/>
      <c r="B18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/>
      <c r="AC184"/>
      <c r="AD184"/>
      <c r="AE184"/>
      <c r="AF184"/>
      <c r="AG184"/>
      <c r="AH184"/>
      <c r="AI184"/>
      <c r="AJ184"/>
    </row>
    <row r="185" spans="1:36" s="37" customFormat="1" ht="12">
      <c r="A185" s="1"/>
      <c r="B18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/>
      <c r="AC185"/>
      <c r="AD185"/>
      <c r="AE185"/>
      <c r="AF185"/>
      <c r="AG185"/>
      <c r="AH185"/>
      <c r="AI185"/>
      <c r="AJ185"/>
    </row>
    <row r="186" spans="1:36" s="37" customFormat="1" ht="12">
      <c r="A186" s="1"/>
      <c r="B18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/>
      <c r="AC186"/>
      <c r="AD186"/>
      <c r="AE186"/>
      <c r="AF186"/>
      <c r="AG186"/>
      <c r="AH186"/>
      <c r="AI186"/>
      <c r="AJ186"/>
    </row>
    <row r="187" spans="1:36" s="37" customFormat="1" ht="12">
      <c r="A187" s="1"/>
      <c r="B18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/>
      <c r="AC187"/>
      <c r="AD187"/>
      <c r="AE187"/>
      <c r="AF187"/>
      <c r="AG187"/>
      <c r="AH187"/>
      <c r="AI187"/>
      <c r="AJ187"/>
    </row>
    <row r="188" spans="1:36" s="37" customFormat="1" ht="12">
      <c r="A188" s="1"/>
      <c r="B18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/>
      <c r="AC188"/>
      <c r="AD188"/>
      <c r="AE188"/>
      <c r="AF188"/>
      <c r="AG188"/>
      <c r="AH188"/>
      <c r="AI188"/>
      <c r="AJ188"/>
    </row>
    <row r="189" spans="1:36" s="37" customFormat="1" ht="12">
      <c r="A189" s="1"/>
      <c r="B18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/>
      <c r="AC189"/>
      <c r="AD189"/>
      <c r="AE189"/>
      <c r="AF189"/>
      <c r="AG189"/>
      <c r="AH189"/>
      <c r="AI189"/>
      <c r="AJ189"/>
    </row>
    <row r="190" spans="1:36" s="37" customFormat="1" ht="12">
      <c r="A190" s="1"/>
      <c r="B19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/>
      <c r="AC190"/>
      <c r="AD190"/>
      <c r="AE190"/>
      <c r="AF190"/>
      <c r="AG190"/>
      <c r="AH190"/>
      <c r="AI190"/>
      <c r="AJ190"/>
    </row>
    <row r="191" spans="1:36" s="37" customFormat="1" ht="12">
      <c r="A191" s="1"/>
      <c r="B19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/>
      <c r="AC191"/>
      <c r="AD191"/>
      <c r="AE191"/>
      <c r="AF191"/>
      <c r="AG191"/>
      <c r="AH191"/>
      <c r="AI191"/>
      <c r="AJ191"/>
    </row>
    <row r="192" spans="1:36" s="37" customFormat="1" ht="12">
      <c r="A192" s="1"/>
      <c r="B19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/>
      <c r="AC192"/>
      <c r="AD192"/>
      <c r="AE192"/>
      <c r="AF192"/>
      <c r="AG192"/>
      <c r="AH192"/>
      <c r="AI192"/>
      <c r="AJ192"/>
    </row>
    <row r="193" spans="1:36" s="37" customFormat="1" ht="12">
      <c r="A193" s="1"/>
      <c r="B19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/>
      <c r="AC193"/>
      <c r="AD193"/>
      <c r="AE193"/>
      <c r="AF193"/>
      <c r="AG193"/>
      <c r="AH193"/>
      <c r="AI193"/>
      <c r="AJ193"/>
    </row>
    <row r="194" spans="1:36" s="37" customFormat="1" ht="12">
      <c r="A194" s="1"/>
      <c r="B19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/>
      <c r="AC194"/>
      <c r="AD194"/>
      <c r="AE194"/>
      <c r="AF194"/>
      <c r="AG194"/>
      <c r="AH194"/>
      <c r="AI194"/>
      <c r="AJ194"/>
    </row>
    <row r="195" spans="1:36" s="37" customFormat="1" ht="12">
      <c r="A195" s="1"/>
      <c r="B19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/>
      <c r="AC195"/>
      <c r="AD195"/>
      <c r="AE195"/>
      <c r="AF195"/>
      <c r="AG195"/>
      <c r="AH195"/>
      <c r="AI195"/>
      <c r="AJ195"/>
    </row>
    <row r="196" spans="1:36" s="37" customFormat="1" ht="12">
      <c r="A196" s="1"/>
      <c r="B19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/>
      <c r="AC196"/>
      <c r="AD196"/>
      <c r="AE196"/>
      <c r="AF196"/>
      <c r="AG196"/>
      <c r="AH196"/>
      <c r="AI196"/>
      <c r="AJ196"/>
    </row>
    <row r="197" spans="1:36" s="37" customFormat="1" ht="12">
      <c r="A197" s="1"/>
      <c r="B19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/>
      <c r="AC197"/>
      <c r="AD197"/>
      <c r="AE197"/>
      <c r="AF197"/>
      <c r="AG197"/>
      <c r="AH197"/>
      <c r="AI197"/>
      <c r="AJ197"/>
    </row>
    <row r="198" spans="1:36" s="37" customFormat="1" ht="12">
      <c r="A198" s="1"/>
      <c r="B19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/>
      <c r="AC198"/>
      <c r="AD198"/>
      <c r="AE198"/>
      <c r="AF198"/>
      <c r="AG198"/>
      <c r="AH198"/>
      <c r="AI198"/>
      <c r="AJ198"/>
    </row>
    <row r="199" spans="1:36" s="37" customFormat="1" ht="12">
      <c r="A199" s="1"/>
      <c r="B19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/>
      <c r="AC199"/>
      <c r="AD199"/>
      <c r="AE199"/>
      <c r="AF199"/>
      <c r="AG199"/>
      <c r="AH199"/>
      <c r="AI199"/>
      <c r="AJ199"/>
    </row>
    <row r="200" spans="1:36" s="37" customFormat="1" ht="12">
      <c r="A200" s="1"/>
      <c r="B20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/>
      <c r="AC200"/>
      <c r="AD200"/>
      <c r="AE200"/>
      <c r="AF200"/>
      <c r="AG200"/>
      <c r="AH200"/>
      <c r="AI200"/>
      <c r="AJ200"/>
    </row>
    <row r="201" spans="1:36" s="37" customFormat="1" ht="12">
      <c r="A201" s="1"/>
      <c r="B20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/>
      <c r="AC201"/>
      <c r="AD201"/>
      <c r="AE201"/>
      <c r="AF201"/>
      <c r="AG201"/>
      <c r="AH201"/>
      <c r="AI201"/>
      <c r="AJ201"/>
    </row>
    <row r="202" spans="1:36" s="37" customFormat="1" ht="12">
      <c r="A202" s="1"/>
      <c r="B20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/>
      <c r="AC202"/>
      <c r="AD202"/>
      <c r="AE202"/>
      <c r="AF202"/>
      <c r="AG202"/>
      <c r="AH202"/>
      <c r="AI202"/>
      <c r="AJ202"/>
    </row>
    <row r="203" spans="1:36" s="37" customFormat="1" ht="12">
      <c r="A203" s="1"/>
      <c r="B20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/>
      <c r="AC203"/>
      <c r="AD203"/>
      <c r="AE203"/>
      <c r="AF203"/>
      <c r="AG203"/>
      <c r="AH203"/>
      <c r="AI203"/>
      <c r="AJ203"/>
    </row>
    <row r="204" spans="1:36" s="37" customFormat="1" ht="12">
      <c r="A204" s="1"/>
      <c r="B20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/>
      <c r="AC204"/>
      <c r="AD204"/>
      <c r="AE204"/>
      <c r="AF204"/>
      <c r="AG204"/>
      <c r="AH204"/>
      <c r="AI204"/>
      <c r="AJ204"/>
    </row>
    <row r="205" spans="1:36" s="37" customFormat="1" ht="12">
      <c r="A205" s="1"/>
      <c r="B20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/>
      <c r="AC205"/>
      <c r="AD205"/>
      <c r="AE205"/>
      <c r="AF205"/>
      <c r="AG205"/>
      <c r="AH205"/>
      <c r="AI205"/>
      <c r="AJ205"/>
    </row>
    <row r="206" spans="1:36" s="37" customFormat="1" ht="12">
      <c r="A206" s="1"/>
      <c r="B20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/>
      <c r="AC206"/>
      <c r="AD206"/>
      <c r="AE206"/>
      <c r="AF206"/>
      <c r="AG206"/>
      <c r="AH206"/>
      <c r="AI206"/>
      <c r="AJ206"/>
    </row>
    <row r="207" spans="1:36" s="37" customFormat="1" ht="12">
      <c r="A207" s="1"/>
      <c r="B20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/>
      <c r="AC207"/>
      <c r="AD207"/>
      <c r="AE207"/>
      <c r="AF207"/>
      <c r="AG207"/>
      <c r="AH207"/>
      <c r="AI207"/>
      <c r="AJ207"/>
    </row>
    <row r="208" spans="1:36" s="37" customFormat="1" ht="12">
      <c r="A208" s="1"/>
      <c r="B20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/>
      <c r="AC208"/>
      <c r="AD208"/>
      <c r="AE208"/>
      <c r="AF208"/>
      <c r="AG208"/>
      <c r="AH208"/>
      <c r="AI208"/>
      <c r="AJ208"/>
    </row>
    <row r="209" spans="1:36" s="37" customFormat="1" ht="12">
      <c r="A209" s="1"/>
      <c r="B20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/>
      <c r="AC209"/>
      <c r="AD209"/>
      <c r="AE209"/>
      <c r="AF209"/>
      <c r="AG209"/>
      <c r="AH209"/>
      <c r="AI209"/>
      <c r="AJ209"/>
    </row>
    <row r="210" spans="1:36" s="37" customFormat="1" ht="12">
      <c r="A210" s="1"/>
      <c r="B2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/>
      <c r="AC210"/>
      <c r="AD210"/>
      <c r="AE210"/>
      <c r="AF210"/>
      <c r="AG210"/>
      <c r="AH210"/>
      <c r="AI210"/>
      <c r="AJ210"/>
    </row>
    <row r="211" spans="1:36" s="37" customFormat="1" ht="12">
      <c r="A211" s="1"/>
      <c r="B2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/>
      <c r="AC211"/>
      <c r="AD211"/>
      <c r="AE211"/>
      <c r="AF211"/>
      <c r="AG211"/>
      <c r="AH211"/>
      <c r="AI211"/>
      <c r="AJ211"/>
    </row>
    <row r="212" spans="1:36" s="37" customFormat="1" ht="12">
      <c r="A212" s="1"/>
      <c r="B21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/>
      <c r="AC212"/>
      <c r="AD212"/>
      <c r="AE212"/>
      <c r="AF212"/>
      <c r="AG212"/>
      <c r="AH212"/>
      <c r="AI212"/>
      <c r="AJ212"/>
    </row>
    <row r="213" spans="1:36" s="37" customFormat="1" ht="12">
      <c r="A213" s="1"/>
      <c r="B2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/>
      <c r="AC213"/>
      <c r="AD213"/>
      <c r="AE213"/>
      <c r="AF213"/>
      <c r="AG213"/>
      <c r="AH213"/>
      <c r="AI213"/>
      <c r="AJ213"/>
    </row>
    <row r="214" spans="1:36" s="37" customFormat="1" ht="12">
      <c r="A214" s="1"/>
      <c r="B2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/>
      <c r="AC214"/>
      <c r="AD214"/>
      <c r="AE214"/>
      <c r="AF214"/>
      <c r="AG214"/>
      <c r="AH214"/>
      <c r="AI214"/>
      <c r="AJ214"/>
    </row>
    <row r="215" spans="1:36" s="37" customFormat="1" ht="12">
      <c r="A215" s="1"/>
      <c r="B2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/>
      <c r="AC215"/>
      <c r="AD215"/>
      <c r="AE215"/>
      <c r="AF215"/>
      <c r="AG215"/>
      <c r="AH215"/>
      <c r="AI215"/>
      <c r="AJ215"/>
    </row>
    <row r="216" spans="1:36" s="37" customFormat="1" ht="12">
      <c r="A216" s="1"/>
      <c r="B2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/>
      <c r="AC216"/>
      <c r="AD216"/>
      <c r="AE216"/>
      <c r="AF216"/>
      <c r="AG216"/>
      <c r="AH216"/>
      <c r="AI216"/>
      <c r="AJ216"/>
    </row>
    <row r="217" spans="1:36" s="37" customFormat="1" ht="12">
      <c r="A217" s="1"/>
      <c r="B2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/>
      <c r="AC217"/>
      <c r="AD217"/>
      <c r="AE217"/>
      <c r="AF217"/>
      <c r="AG217"/>
      <c r="AH217"/>
      <c r="AI217"/>
      <c r="AJ217"/>
    </row>
    <row r="218" spans="1:36" s="37" customFormat="1" ht="12">
      <c r="A218" s="1"/>
      <c r="B21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/>
      <c r="AC218"/>
      <c r="AD218"/>
      <c r="AE218"/>
      <c r="AF218"/>
      <c r="AG218"/>
      <c r="AH218"/>
      <c r="AI218"/>
      <c r="AJ218"/>
    </row>
    <row r="219" spans="1:36" s="37" customFormat="1" ht="12">
      <c r="A219" s="1"/>
      <c r="B2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/>
      <c r="AC219"/>
      <c r="AD219"/>
      <c r="AE219"/>
      <c r="AF219"/>
      <c r="AG219"/>
      <c r="AH219"/>
      <c r="AI219"/>
      <c r="AJ219"/>
    </row>
    <row r="220" spans="1:36" s="37" customFormat="1" ht="12">
      <c r="A220" s="1"/>
      <c r="B2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/>
      <c r="AC220"/>
      <c r="AD220"/>
      <c r="AE220"/>
      <c r="AF220"/>
      <c r="AG220"/>
      <c r="AH220"/>
      <c r="AI220"/>
      <c r="AJ220"/>
    </row>
    <row r="221" spans="1:36" s="37" customFormat="1" ht="12">
      <c r="A221" s="1"/>
      <c r="B2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/>
      <c r="AC221"/>
      <c r="AD221"/>
      <c r="AE221"/>
      <c r="AF221"/>
      <c r="AG221"/>
      <c r="AH221"/>
      <c r="AI221"/>
      <c r="AJ221"/>
    </row>
    <row r="222" spans="1:36" s="37" customFormat="1" ht="12">
      <c r="A222" s="1"/>
      <c r="B22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/>
      <c r="AC222"/>
      <c r="AD222"/>
      <c r="AE222"/>
      <c r="AF222"/>
      <c r="AG222"/>
      <c r="AH222"/>
      <c r="AI222"/>
      <c r="AJ222"/>
    </row>
    <row r="223" spans="1:36" s="37" customFormat="1" ht="12">
      <c r="A223" s="1"/>
      <c r="B2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/>
      <c r="AC223"/>
      <c r="AD223"/>
      <c r="AE223"/>
      <c r="AF223"/>
      <c r="AG223"/>
      <c r="AH223"/>
      <c r="AI223"/>
      <c r="AJ223"/>
    </row>
    <row r="224" spans="1:36" s="37" customFormat="1" ht="12">
      <c r="A224" s="1"/>
      <c r="B22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/>
      <c r="AC224"/>
      <c r="AD224"/>
      <c r="AE224"/>
      <c r="AF224"/>
      <c r="AG224"/>
      <c r="AH224"/>
      <c r="AI224"/>
      <c r="AJ224"/>
    </row>
    <row r="225" spans="1:36" s="37" customFormat="1" ht="12">
      <c r="A225" s="1"/>
      <c r="B22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/>
      <c r="AC225"/>
      <c r="AD225"/>
      <c r="AE225"/>
      <c r="AF225"/>
      <c r="AG225"/>
      <c r="AH225"/>
      <c r="AI225"/>
      <c r="AJ225"/>
    </row>
    <row r="226" spans="1:36" s="37" customFormat="1" ht="12">
      <c r="A226" s="1"/>
      <c r="B2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/>
      <c r="AC226"/>
      <c r="AD226"/>
      <c r="AE226"/>
      <c r="AF226"/>
      <c r="AG226"/>
      <c r="AH226"/>
      <c r="AI226"/>
      <c r="AJ226"/>
    </row>
    <row r="227" spans="1:36" s="37" customFormat="1" ht="12">
      <c r="A227" s="1"/>
      <c r="B2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/>
      <c r="AC227"/>
      <c r="AD227"/>
      <c r="AE227"/>
      <c r="AF227"/>
      <c r="AG227"/>
      <c r="AH227"/>
      <c r="AI227"/>
      <c r="AJ227"/>
    </row>
    <row r="228" spans="1:36" s="37" customFormat="1" ht="12">
      <c r="A228" s="1"/>
      <c r="B22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/>
      <c r="AC228"/>
      <c r="AD228"/>
      <c r="AE228"/>
      <c r="AF228"/>
      <c r="AG228"/>
      <c r="AH228"/>
      <c r="AI228"/>
      <c r="AJ228"/>
    </row>
    <row r="229" spans="1:36" s="37" customFormat="1" ht="12">
      <c r="A229" s="1"/>
      <c r="B22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/>
      <c r="AC229"/>
      <c r="AD229"/>
      <c r="AE229"/>
      <c r="AF229"/>
      <c r="AG229"/>
      <c r="AH229"/>
      <c r="AI229"/>
      <c r="AJ229"/>
    </row>
    <row r="230" spans="1:36" s="37" customFormat="1" ht="12">
      <c r="A230" s="1"/>
      <c r="B23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/>
      <c r="AC230"/>
      <c r="AD230"/>
      <c r="AE230"/>
      <c r="AF230"/>
      <c r="AG230"/>
      <c r="AH230"/>
      <c r="AI230"/>
      <c r="AJ230"/>
    </row>
    <row r="231" spans="1:36" s="37" customFormat="1" ht="12">
      <c r="A231" s="1"/>
      <c r="B2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/>
      <c r="AC231"/>
      <c r="AD231"/>
      <c r="AE231"/>
      <c r="AF231"/>
      <c r="AG231"/>
      <c r="AH231"/>
      <c r="AI231"/>
      <c r="AJ231"/>
    </row>
    <row r="232" spans="1:36" s="37" customFormat="1" ht="12">
      <c r="A232" s="1"/>
      <c r="B23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/>
      <c r="AC232"/>
      <c r="AD232"/>
      <c r="AE232"/>
      <c r="AF232"/>
      <c r="AG232"/>
      <c r="AH232"/>
      <c r="AI232"/>
      <c r="AJ232"/>
    </row>
    <row r="233" spans="1:36" s="37" customFormat="1" ht="12">
      <c r="A233" s="1"/>
      <c r="B23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/>
      <c r="AC233"/>
      <c r="AD233"/>
      <c r="AE233"/>
      <c r="AF233"/>
      <c r="AG233"/>
      <c r="AH233"/>
      <c r="AI233"/>
      <c r="AJ233"/>
    </row>
    <row r="234" spans="1:36" s="37" customFormat="1" ht="12">
      <c r="A234" s="1"/>
      <c r="B23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/>
      <c r="AC234"/>
      <c r="AD234"/>
      <c r="AE234"/>
      <c r="AF234"/>
      <c r="AG234"/>
      <c r="AH234"/>
      <c r="AI234"/>
      <c r="AJ234"/>
    </row>
    <row r="235" spans="1:36" s="37" customFormat="1" ht="12">
      <c r="A235" s="1"/>
      <c r="B23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/>
      <c r="AC235"/>
      <c r="AD235"/>
      <c r="AE235"/>
      <c r="AF235"/>
      <c r="AG235"/>
      <c r="AH235"/>
      <c r="AI235"/>
      <c r="AJ235"/>
    </row>
    <row r="236" spans="1:36" s="37" customFormat="1" ht="12">
      <c r="A236" s="1"/>
      <c r="B2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/>
      <c r="AC236"/>
      <c r="AD236"/>
      <c r="AE236"/>
      <c r="AF236"/>
      <c r="AG236"/>
      <c r="AH236"/>
      <c r="AI236"/>
      <c r="AJ236"/>
    </row>
    <row r="237" spans="1:36" s="37" customFormat="1" ht="12">
      <c r="A237" s="1"/>
      <c r="B23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/>
      <c r="AC237"/>
      <c r="AD237"/>
      <c r="AE237"/>
      <c r="AF237"/>
      <c r="AG237"/>
      <c r="AH237"/>
      <c r="AI237"/>
      <c r="AJ237"/>
    </row>
    <row r="238" spans="1:36" s="37" customFormat="1" ht="12">
      <c r="A238" s="1"/>
      <c r="B23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/>
      <c r="AC238"/>
      <c r="AD238"/>
      <c r="AE238"/>
      <c r="AF238"/>
      <c r="AG238"/>
      <c r="AH238"/>
      <c r="AI238"/>
      <c r="AJ238"/>
    </row>
    <row r="239" spans="1:36" s="37" customFormat="1" ht="12">
      <c r="A239" s="1"/>
      <c r="B23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/>
      <c r="AC239"/>
      <c r="AD239"/>
      <c r="AE239"/>
      <c r="AF239"/>
      <c r="AG239"/>
      <c r="AH239"/>
      <c r="AI239"/>
      <c r="AJ239"/>
    </row>
    <row r="240" spans="1:36" s="37" customFormat="1" ht="12">
      <c r="A240" s="1"/>
      <c r="B24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/>
      <c r="AC240"/>
      <c r="AD240"/>
      <c r="AE240"/>
      <c r="AF240"/>
      <c r="AG240"/>
      <c r="AH240"/>
      <c r="AI240"/>
      <c r="AJ240"/>
    </row>
    <row r="241" spans="1:36" s="37" customFormat="1" ht="12">
      <c r="A241" s="1"/>
      <c r="B24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/>
      <c r="AC241"/>
      <c r="AD241"/>
      <c r="AE241"/>
      <c r="AF241"/>
      <c r="AG241"/>
      <c r="AH241"/>
      <c r="AI241"/>
      <c r="AJ241"/>
    </row>
    <row r="242" spans="1:36" s="37" customFormat="1" ht="12">
      <c r="A242" s="1"/>
      <c r="B24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/>
      <c r="AC242"/>
      <c r="AD242"/>
      <c r="AE242"/>
      <c r="AF242"/>
      <c r="AG242"/>
      <c r="AH242"/>
      <c r="AI242"/>
      <c r="AJ242"/>
    </row>
    <row r="243" spans="1:36" s="37" customFormat="1" ht="12">
      <c r="A243" s="1"/>
      <c r="B24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/>
      <c r="AC243"/>
      <c r="AD243"/>
      <c r="AE243"/>
      <c r="AF243"/>
      <c r="AG243"/>
      <c r="AH243"/>
      <c r="AI243"/>
      <c r="AJ243"/>
    </row>
    <row r="244" spans="1:36" s="37" customFormat="1" ht="12">
      <c r="A244" s="1"/>
      <c r="B2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/>
      <c r="AC244"/>
      <c r="AD244"/>
      <c r="AE244"/>
      <c r="AF244"/>
      <c r="AG244"/>
      <c r="AH244"/>
      <c r="AI244"/>
      <c r="AJ244"/>
    </row>
    <row r="245" spans="1:36" s="37" customFormat="1" ht="12">
      <c r="A245" s="1"/>
      <c r="B24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/>
      <c r="AC245"/>
      <c r="AD245"/>
      <c r="AE245"/>
      <c r="AF245"/>
      <c r="AG245"/>
      <c r="AH245"/>
      <c r="AI245"/>
      <c r="AJ245"/>
    </row>
    <row r="246" spans="1:36" s="37" customFormat="1" ht="12">
      <c r="A246" s="1"/>
      <c r="B24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/>
      <c r="AC246"/>
      <c r="AD246"/>
      <c r="AE246"/>
      <c r="AF246"/>
      <c r="AG246"/>
      <c r="AH246"/>
      <c r="AI246"/>
      <c r="AJ246"/>
    </row>
    <row r="247" spans="1:36" s="37" customFormat="1" ht="12">
      <c r="A247" s="1"/>
      <c r="B2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/>
      <c r="AC247"/>
      <c r="AD247"/>
      <c r="AE247"/>
      <c r="AF247"/>
      <c r="AG247"/>
      <c r="AH247"/>
      <c r="AI247"/>
      <c r="AJ247"/>
    </row>
    <row r="248" spans="1:36" s="37" customFormat="1" ht="12">
      <c r="A248" s="1"/>
      <c r="B24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/>
      <c r="AC248"/>
      <c r="AD248"/>
      <c r="AE248"/>
      <c r="AF248"/>
      <c r="AG248"/>
      <c r="AH248"/>
      <c r="AI248"/>
      <c r="AJ248"/>
    </row>
    <row r="249" spans="1:36" s="37" customFormat="1" ht="12">
      <c r="A249" s="1"/>
      <c r="B24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/>
      <c r="AC249"/>
      <c r="AD249"/>
      <c r="AE249"/>
      <c r="AF249"/>
      <c r="AG249"/>
      <c r="AH249"/>
      <c r="AI249"/>
      <c r="AJ249"/>
    </row>
    <row r="250" spans="1:36" s="37" customFormat="1" ht="12">
      <c r="A250" s="1"/>
      <c r="B25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/>
      <c r="AC250"/>
      <c r="AD250"/>
      <c r="AE250"/>
      <c r="AF250"/>
      <c r="AG250"/>
      <c r="AH250"/>
      <c r="AI250"/>
      <c r="AJ250"/>
    </row>
    <row r="251" spans="1:36" s="37" customFormat="1" ht="12">
      <c r="A251" s="1"/>
      <c r="B25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/>
      <c r="AC251"/>
      <c r="AD251"/>
      <c r="AE251"/>
      <c r="AF251"/>
      <c r="AG251"/>
      <c r="AH251"/>
      <c r="AI251"/>
      <c r="AJ251"/>
    </row>
    <row r="252" spans="1:36" s="37" customFormat="1" ht="12">
      <c r="A252" s="1"/>
      <c r="B25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/>
      <c r="AC252"/>
      <c r="AD252"/>
      <c r="AE252"/>
      <c r="AF252"/>
      <c r="AG252"/>
      <c r="AH252"/>
      <c r="AI252"/>
      <c r="AJ252"/>
    </row>
    <row r="253" spans="1:36" s="37" customFormat="1" ht="12">
      <c r="A253" s="1"/>
      <c r="B25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/>
      <c r="AC253"/>
      <c r="AD253"/>
      <c r="AE253"/>
      <c r="AF253"/>
      <c r="AG253"/>
      <c r="AH253"/>
      <c r="AI253"/>
      <c r="AJ253"/>
    </row>
    <row r="254" spans="1:36" s="37" customFormat="1" ht="12">
      <c r="A254" s="1"/>
      <c r="B25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/>
      <c r="AC254"/>
      <c r="AD254"/>
      <c r="AE254"/>
      <c r="AF254"/>
      <c r="AG254"/>
      <c r="AH254"/>
      <c r="AI254"/>
      <c r="AJ254"/>
    </row>
    <row r="255" spans="1:36" s="37" customFormat="1" ht="12">
      <c r="A255" s="1"/>
      <c r="B25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/>
      <c r="AC255"/>
      <c r="AD255"/>
      <c r="AE255"/>
      <c r="AF255"/>
      <c r="AG255"/>
      <c r="AH255"/>
      <c r="AI255"/>
      <c r="AJ255"/>
    </row>
    <row r="256" spans="1:36" s="37" customFormat="1" ht="12">
      <c r="A256" s="1"/>
      <c r="B25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/>
      <c r="AC256"/>
      <c r="AD256"/>
      <c r="AE256"/>
      <c r="AF256"/>
      <c r="AG256"/>
      <c r="AH256"/>
      <c r="AI256"/>
      <c r="AJ256"/>
    </row>
    <row r="257" spans="1:36" s="37" customFormat="1" ht="12">
      <c r="A257" s="1"/>
      <c r="B25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/>
      <c r="AC257"/>
      <c r="AD257"/>
      <c r="AE257"/>
      <c r="AF257"/>
      <c r="AG257"/>
      <c r="AH257"/>
      <c r="AI257"/>
      <c r="AJ257"/>
    </row>
    <row r="258" spans="1:36" s="37" customFormat="1" ht="12">
      <c r="A258" s="1"/>
      <c r="B25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/>
      <c r="AC258"/>
      <c r="AD258"/>
      <c r="AE258"/>
      <c r="AF258"/>
      <c r="AG258"/>
      <c r="AH258"/>
      <c r="AI258"/>
      <c r="AJ258"/>
    </row>
    <row r="259" spans="1:36" s="37" customFormat="1" ht="12">
      <c r="A259" s="1"/>
      <c r="B25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/>
      <c r="AC259"/>
      <c r="AD259"/>
      <c r="AE259"/>
      <c r="AF259"/>
      <c r="AG259"/>
      <c r="AH259"/>
      <c r="AI259"/>
      <c r="AJ259"/>
    </row>
    <row r="260" spans="1:36" s="37" customFormat="1" ht="12">
      <c r="A260" s="1"/>
      <c r="B260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/>
      <c r="AC260"/>
      <c r="AD260"/>
      <c r="AE260"/>
      <c r="AF260"/>
      <c r="AG260"/>
      <c r="AH260"/>
      <c r="AI260"/>
      <c r="AJ260"/>
    </row>
    <row r="261" spans="1:36" s="37" customFormat="1" ht="12">
      <c r="A261" s="1"/>
      <c r="B26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/>
      <c r="AC261"/>
      <c r="AD261"/>
      <c r="AE261"/>
      <c r="AF261"/>
      <c r="AG261"/>
      <c r="AH261"/>
      <c r="AI261"/>
      <c r="AJ261"/>
    </row>
    <row r="262" spans="1:36" s="37" customFormat="1" ht="12">
      <c r="A262" s="1"/>
      <c r="B26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/>
      <c r="AC262"/>
      <c r="AD262"/>
      <c r="AE262"/>
      <c r="AF262"/>
      <c r="AG262"/>
      <c r="AH262"/>
      <c r="AI262"/>
      <c r="AJ262"/>
    </row>
    <row r="263" spans="1:36" s="37" customFormat="1" ht="12">
      <c r="A263" s="1"/>
      <c r="B26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/>
      <c r="AC263"/>
      <c r="AD263"/>
      <c r="AE263"/>
      <c r="AF263"/>
      <c r="AG263"/>
      <c r="AH263"/>
      <c r="AI263"/>
      <c r="AJ263"/>
    </row>
    <row r="264" spans="1:36" s="37" customFormat="1" ht="12">
      <c r="A264" s="1"/>
      <c r="B26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/>
      <c r="AC264"/>
      <c r="AD264"/>
      <c r="AE264"/>
      <c r="AF264"/>
      <c r="AG264"/>
      <c r="AH264"/>
      <c r="AI264"/>
      <c r="AJ264"/>
    </row>
    <row r="265" spans="1:36" s="37" customFormat="1" ht="12">
      <c r="A265" s="1"/>
      <c r="B26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/>
      <c r="AC265"/>
      <c r="AD265"/>
      <c r="AE265"/>
      <c r="AF265"/>
      <c r="AG265"/>
      <c r="AH265"/>
      <c r="AI265"/>
      <c r="AJ265"/>
    </row>
    <row r="266" spans="1:36" s="37" customFormat="1" ht="12">
      <c r="A266" s="1"/>
      <c r="B26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/>
      <c r="AC266"/>
      <c r="AD266"/>
      <c r="AE266"/>
      <c r="AF266"/>
      <c r="AG266"/>
      <c r="AH266"/>
      <c r="AI266"/>
      <c r="AJ266"/>
    </row>
    <row r="267" spans="1:36" s="37" customFormat="1" ht="12">
      <c r="A267" s="1"/>
      <c r="B26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/>
      <c r="AC267"/>
      <c r="AD267"/>
      <c r="AE267"/>
      <c r="AF267"/>
      <c r="AG267"/>
      <c r="AH267"/>
      <c r="AI267"/>
      <c r="AJ267"/>
    </row>
    <row r="268" spans="1:36" s="37" customFormat="1" ht="12">
      <c r="A268" s="1"/>
      <c r="B26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/>
      <c r="AC268"/>
      <c r="AD268"/>
      <c r="AE268"/>
      <c r="AF268"/>
      <c r="AG268"/>
      <c r="AH268"/>
      <c r="AI268"/>
      <c r="AJ268"/>
    </row>
    <row r="269" spans="1:36" s="37" customFormat="1" ht="12">
      <c r="A269" s="1"/>
      <c r="B26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/>
      <c r="AC269"/>
      <c r="AD269"/>
      <c r="AE269"/>
      <c r="AF269"/>
      <c r="AG269"/>
      <c r="AH269"/>
      <c r="AI269"/>
      <c r="AJ269"/>
    </row>
    <row r="270" spans="1:36" s="37" customFormat="1" ht="12">
      <c r="A270" s="1"/>
      <c r="B270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/>
      <c r="AC270"/>
      <c r="AD270"/>
      <c r="AE270"/>
      <c r="AF270"/>
      <c r="AG270"/>
      <c r="AH270"/>
      <c r="AI270"/>
      <c r="AJ270"/>
    </row>
    <row r="271" spans="1:36" s="37" customFormat="1" ht="12">
      <c r="A271" s="1"/>
      <c r="B27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/>
      <c r="AC271"/>
      <c r="AD271"/>
      <c r="AE271"/>
      <c r="AF271"/>
      <c r="AG271"/>
      <c r="AH271"/>
      <c r="AI271"/>
      <c r="AJ271"/>
    </row>
    <row r="272" spans="1:36" s="37" customFormat="1" ht="12">
      <c r="A272" s="1"/>
      <c r="B27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/>
      <c r="AC272"/>
      <c r="AD272"/>
      <c r="AE272"/>
      <c r="AF272"/>
      <c r="AG272"/>
      <c r="AH272"/>
      <c r="AI272"/>
      <c r="AJ272"/>
    </row>
    <row r="273" spans="1:36" s="37" customFormat="1" ht="12">
      <c r="A273" s="1"/>
      <c r="B27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/>
      <c r="AC273"/>
      <c r="AD273"/>
      <c r="AE273"/>
      <c r="AF273"/>
      <c r="AG273"/>
      <c r="AH273"/>
      <c r="AI273"/>
      <c r="AJ273"/>
    </row>
    <row r="274" spans="1:36" s="37" customFormat="1" ht="12">
      <c r="A274" s="1"/>
      <c r="B27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/>
      <c r="AC274"/>
      <c r="AD274"/>
      <c r="AE274"/>
      <c r="AF274"/>
      <c r="AG274"/>
      <c r="AH274"/>
      <c r="AI274"/>
      <c r="AJ274"/>
    </row>
    <row r="275" spans="1:36" s="37" customFormat="1" ht="12">
      <c r="A275" s="1"/>
      <c r="B27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/>
      <c r="AC275"/>
      <c r="AD275"/>
      <c r="AE275"/>
      <c r="AF275"/>
      <c r="AG275"/>
      <c r="AH275"/>
      <c r="AI275"/>
      <c r="AJ275"/>
    </row>
    <row r="276" spans="1:36" s="37" customFormat="1" ht="12">
      <c r="A276" s="1"/>
      <c r="B27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/>
      <c r="AC276"/>
      <c r="AD276"/>
      <c r="AE276"/>
      <c r="AF276"/>
      <c r="AG276"/>
      <c r="AH276"/>
      <c r="AI276"/>
      <c r="AJ276"/>
    </row>
    <row r="277" spans="1:36" s="37" customFormat="1" ht="12">
      <c r="A277" s="1"/>
      <c r="B27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/>
      <c r="AC277"/>
      <c r="AD277"/>
      <c r="AE277"/>
      <c r="AF277"/>
      <c r="AG277"/>
      <c r="AH277"/>
      <c r="AI277"/>
      <c r="AJ277"/>
    </row>
    <row r="278" spans="1:36" s="37" customFormat="1" ht="12">
      <c r="A278" s="1"/>
      <c r="B27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/>
      <c r="AC278"/>
      <c r="AD278"/>
      <c r="AE278"/>
      <c r="AF278"/>
      <c r="AG278"/>
      <c r="AH278"/>
      <c r="AI278"/>
      <c r="AJ278"/>
    </row>
    <row r="279" spans="1:36" s="37" customFormat="1" ht="12">
      <c r="A279" s="1"/>
      <c r="B279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/>
      <c r="AC279"/>
      <c r="AD279"/>
      <c r="AE279"/>
      <c r="AF279"/>
      <c r="AG279"/>
      <c r="AH279"/>
      <c r="AI279"/>
      <c r="AJ279"/>
    </row>
    <row r="280" spans="1:36" s="37" customFormat="1" ht="12">
      <c r="A280" s="1"/>
      <c r="B280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/>
      <c r="AC280"/>
      <c r="AD280"/>
      <c r="AE280"/>
      <c r="AF280"/>
      <c r="AG280"/>
      <c r="AH280"/>
      <c r="AI280"/>
      <c r="AJ280"/>
    </row>
    <row r="281" spans="1:36" s="37" customFormat="1" ht="12">
      <c r="A281" s="1"/>
      <c r="B28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/>
      <c r="AC281"/>
      <c r="AD281"/>
      <c r="AE281"/>
      <c r="AF281"/>
      <c r="AG281"/>
      <c r="AH281"/>
      <c r="AI281"/>
      <c r="AJ281"/>
    </row>
    <row r="282" spans="1:36" s="37" customFormat="1" ht="12">
      <c r="A282" s="1"/>
      <c r="B28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/>
      <c r="AC282"/>
      <c r="AD282"/>
      <c r="AE282"/>
      <c r="AF282"/>
      <c r="AG282"/>
      <c r="AH282"/>
      <c r="AI282"/>
      <c r="AJ282"/>
    </row>
    <row r="283" spans="1:36" s="37" customFormat="1" ht="12">
      <c r="A283" s="1"/>
      <c r="B28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/>
      <c r="AC283"/>
      <c r="AD283"/>
      <c r="AE283"/>
      <c r="AF283"/>
      <c r="AG283"/>
      <c r="AH283"/>
      <c r="AI283"/>
      <c r="AJ283"/>
    </row>
    <row r="284" spans="1:36" s="37" customFormat="1" ht="12">
      <c r="A284" s="1"/>
      <c r="B28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/>
      <c r="AC284"/>
      <c r="AD284"/>
      <c r="AE284"/>
      <c r="AF284"/>
      <c r="AG284"/>
      <c r="AH284"/>
      <c r="AI284"/>
      <c r="AJ284"/>
    </row>
    <row r="285" spans="1:36" s="37" customFormat="1" ht="12">
      <c r="A285" s="1"/>
      <c r="B28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/>
      <c r="AC285"/>
      <c r="AD285"/>
      <c r="AE285"/>
      <c r="AF285"/>
      <c r="AG285"/>
      <c r="AH285"/>
      <c r="AI285"/>
      <c r="AJ285"/>
    </row>
    <row r="286" spans="1:36" s="37" customFormat="1" ht="12">
      <c r="A286" s="1"/>
      <c r="B28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/>
      <c r="AC286"/>
      <c r="AD286"/>
      <c r="AE286"/>
      <c r="AF286"/>
      <c r="AG286"/>
      <c r="AH286"/>
      <c r="AI286"/>
      <c r="AJ286"/>
    </row>
    <row r="287" spans="1:36" s="37" customFormat="1" ht="12">
      <c r="A287" s="1"/>
      <c r="B28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/>
      <c r="AC287"/>
      <c r="AD287"/>
      <c r="AE287"/>
      <c r="AF287"/>
      <c r="AG287"/>
      <c r="AH287"/>
      <c r="AI287"/>
      <c r="AJ287"/>
    </row>
    <row r="288" spans="1:36" s="37" customFormat="1" ht="12">
      <c r="A288" s="1"/>
      <c r="B28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/>
      <c r="AC288"/>
      <c r="AD288"/>
      <c r="AE288"/>
      <c r="AF288"/>
      <c r="AG288"/>
      <c r="AH288"/>
      <c r="AI288"/>
      <c r="AJ288"/>
    </row>
    <row r="289" spans="1:36" s="37" customFormat="1" ht="12">
      <c r="A289" s="1"/>
      <c r="B289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/>
      <c r="AC289"/>
      <c r="AD289"/>
      <c r="AE289"/>
      <c r="AF289"/>
      <c r="AG289"/>
      <c r="AH289"/>
      <c r="AI289"/>
      <c r="AJ289"/>
    </row>
    <row r="290" spans="1:36" s="37" customFormat="1" ht="12">
      <c r="A290" s="1"/>
      <c r="B290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/>
      <c r="AC290"/>
      <c r="AD290"/>
      <c r="AE290"/>
      <c r="AF290"/>
      <c r="AG290"/>
      <c r="AH290"/>
      <c r="AI290"/>
      <c r="AJ290"/>
    </row>
    <row r="291" spans="1:36" s="37" customFormat="1" ht="12">
      <c r="A291" s="1"/>
      <c r="B29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/>
      <c r="AC291"/>
      <c r="AD291"/>
      <c r="AE291"/>
      <c r="AF291"/>
      <c r="AG291"/>
      <c r="AH291"/>
      <c r="AI291"/>
      <c r="AJ291"/>
    </row>
    <row r="65527" ht="12">
      <c r="AB65527" s="53">
        <f>SUM(AB1:AB65526)</f>
        <v>4187.664275362318</v>
      </c>
    </row>
  </sheetData>
  <autoFilter ref="A1:AB37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Agnieszka Wielgus</cp:lastModifiedBy>
  <cp:lastPrinted>2009-01-29T12:05:45Z</cp:lastPrinted>
  <dcterms:created xsi:type="dcterms:W3CDTF">1998-10-19T18:35:27Z</dcterms:created>
  <dcterms:modified xsi:type="dcterms:W3CDTF">2010-02-22T10:29:47Z</dcterms:modified>
  <cp:category/>
  <cp:version/>
  <cp:contentType/>
  <cp:contentStatus/>
</cp:coreProperties>
</file>