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553" activeTab="2"/>
  </bookViews>
  <sheets>
    <sheet name="1" sheetId="1" r:id="rId1"/>
    <sheet name="Arkusz3" sheetId="2" state="hidden" r:id="rId2"/>
    <sheet name="1podsumowanie" sheetId="3" r:id="rId3"/>
    <sheet name="2" sheetId="4" r:id="rId4"/>
    <sheet name="2podsumowanie" sheetId="5" r:id="rId5"/>
  </sheets>
  <definedNames>
    <definedName name="_xlnm.Print_Area" localSheetId="2">'1podsumowanie'!$A$1:$T$26</definedName>
  </definedNames>
  <calcPr fullCalcOnLoad="1"/>
</workbook>
</file>

<file path=xl/sharedStrings.xml><?xml version="1.0" encoding="utf-8"?>
<sst xmlns="http://schemas.openxmlformats.org/spreadsheetml/2006/main" count="1892" uniqueCount="99">
  <si>
    <t>RAZEM</t>
  </si>
  <si>
    <t>Zielona Góra</t>
  </si>
  <si>
    <t>Wrocław</t>
  </si>
  <si>
    <t>Warszawa</t>
  </si>
  <si>
    <t>Toruń</t>
  </si>
  <si>
    <t>Tarnów</t>
  </si>
  <si>
    <t>Szczecin</t>
  </si>
  <si>
    <t>Rzeszów</t>
  </si>
  <si>
    <t>Poznań</t>
  </si>
  <si>
    <t>Płock</t>
  </si>
  <si>
    <t>Opole</t>
  </si>
  <si>
    <t xml:space="preserve">Olsztyn </t>
  </si>
  <si>
    <t>WIL Łódź</t>
  </si>
  <si>
    <t>Łódź</t>
  </si>
  <si>
    <t>Lublin</t>
  </si>
  <si>
    <t>Kraków</t>
  </si>
  <si>
    <t>Koszalin</t>
  </si>
  <si>
    <t>Kielce</t>
  </si>
  <si>
    <t>Katowice</t>
  </si>
  <si>
    <t>Gorzów Wielkopolski</t>
  </si>
  <si>
    <t>Gdańsk</t>
  </si>
  <si>
    <t xml:space="preserve">Częstochowa </t>
  </si>
  <si>
    <t>Bydgoszcz</t>
  </si>
  <si>
    <t>Bielsko-Biała</t>
  </si>
  <si>
    <t>Białystok</t>
  </si>
  <si>
    <t>W inny sposób</t>
  </si>
  <si>
    <t>SKARGI DOTYCZĄ</t>
  </si>
  <si>
    <t>LP</t>
  </si>
  <si>
    <t>Konflikty między lekarzami</t>
  </si>
  <si>
    <t>Nieetyczne zachowanie lekarza</t>
  </si>
  <si>
    <t>Poświadczenie nieprawdy</t>
  </si>
  <si>
    <t>Inne</t>
  </si>
  <si>
    <t>Choroby wewnętrzne</t>
  </si>
  <si>
    <t>inne</t>
  </si>
  <si>
    <t>Chirurgia plastyczna</t>
  </si>
  <si>
    <t>Neurologia</t>
  </si>
  <si>
    <t>Okulistyka</t>
  </si>
  <si>
    <t>Ginekologia</t>
  </si>
  <si>
    <t>Położnictwo</t>
  </si>
  <si>
    <t>Medycyna pracy</t>
  </si>
  <si>
    <t>Biegli sądowi, orzecznicy ZUS</t>
  </si>
  <si>
    <t>Skargi dotyczą</t>
  </si>
  <si>
    <t>Liczba spraw, które pozostały z okresu poprzedniego</t>
  </si>
  <si>
    <t>Liczba spraw nowych, które wpłynęły</t>
  </si>
  <si>
    <t>Liczba spraw wszczętych</t>
  </si>
  <si>
    <t>Liczba spraw zakończonych</t>
  </si>
  <si>
    <t>(razem)</t>
  </si>
  <si>
    <t>w tym:</t>
  </si>
  <si>
    <t>Liczba zażaleń rozpoznanych przez OSL</t>
  </si>
  <si>
    <t>Liczba spraw, które pozostały na okres następny</t>
  </si>
  <si>
    <t>Postanowieniem o odmowie wszczęcia postepowania wyjaśniającego</t>
  </si>
  <si>
    <t>Postanowieniem o umorzeniu postępowania wyjaśniającego</t>
  </si>
  <si>
    <t>Wnioskiem o ukaranie</t>
  </si>
  <si>
    <t>Na odmowę wszczęcia postępowania wyjaśniającego</t>
  </si>
  <si>
    <t>Na umorzenie postępowania wyjaśniającego</t>
  </si>
  <si>
    <t>Anestezjologia i Intensywna Terapia</t>
  </si>
  <si>
    <t>Chirurgia Ogólna</t>
  </si>
  <si>
    <t>Chirurgia dziecięca</t>
  </si>
  <si>
    <t>Kardiologia (dorośli i dzieci)</t>
  </si>
  <si>
    <t>Laryngologia</t>
  </si>
  <si>
    <t>Medycyna ratunkowa (w tym transport)</t>
  </si>
  <si>
    <t>Neonatologia</t>
  </si>
  <si>
    <t>Onkologia dorosłych i dzieci</t>
  </si>
  <si>
    <t>Patomorfologia</t>
  </si>
  <si>
    <t>Pediatria</t>
  </si>
  <si>
    <t>Psychiatria dorosłych i dzieci</t>
  </si>
  <si>
    <t>Traumatologia i ortopedia</t>
  </si>
  <si>
    <t>Traumatologia i ortopedia dziecięca</t>
  </si>
  <si>
    <t>Stomatologia w tym:</t>
  </si>
  <si>
    <t>- zachowawcza (dzieci i dorośli)</t>
  </si>
  <si>
    <t>- chirurgia stomatologiczna (dzieci i dorośli)</t>
  </si>
  <si>
    <t>- protetyka</t>
  </si>
  <si>
    <t>- ortodoncja</t>
  </si>
  <si>
    <t xml:space="preserve"> Biegli sądowi, orzecznicy ZUS</t>
  </si>
  <si>
    <t>Chirurgia Dziecięca</t>
  </si>
  <si>
    <t>Stomatologia</t>
  </si>
  <si>
    <t>Stomatologia zachowawcza (dzieci i dorośli)</t>
  </si>
  <si>
    <t>Stomatologia - chirurgia stomatologiczna (dzieci i dorośli)</t>
  </si>
  <si>
    <t>Stomatologia protetyka</t>
  </si>
  <si>
    <t>Stomatologia ortodoncja</t>
  </si>
  <si>
    <t>l.p.</t>
  </si>
  <si>
    <t>utrzymanie</t>
  </si>
  <si>
    <t>uchylenie</t>
  </si>
  <si>
    <t>Brak należytej staranności lekarza</t>
  </si>
  <si>
    <t>Naruszenie tajemnicy lekarskiej</t>
  </si>
  <si>
    <t>Przewinienie przeciwko dokumentacji medycznej</t>
  </si>
  <si>
    <t>Naruszenie praw chorych psychicznie (leczenie i orzekanie)</t>
  </si>
  <si>
    <t>Udział lekarzy w reklamie</t>
  </si>
  <si>
    <t>Naruszenie art. 64 KEL</t>
  </si>
  <si>
    <t>Błąd organizacyjny 
( w tym przewinienie osób funkcyjnych)</t>
  </si>
  <si>
    <t xml:space="preserve">Błąd organizacyjny ( w tym przewinienie osób funkcyjnych)            
</t>
  </si>
  <si>
    <t xml:space="preserve">Konflikty między lekarzami     
</t>
  </si>
  <si>
    <t xml:space="preserve">Przewinienie przeciwko dokumentacji medycznej              
</t>
  </si>
  <si>
    <t xml:space="preserve">Naruszenie praw chorych psychicznie (leczenie i orzekanie)              
</t>
  </si>
  <si>
    <t xml:space="preserve">Udział lekarzy w reklamie   
</t>
  </si>
  <si>
    <t xml:space="preserve">Naruszenie art. 64 KEL  
</t>
  </si>
  <si>
    <t xml:space="preserve">Inne
</t>
  </si>
  <si>
    <t>czy ok?</t>
  </si>
  <si>
    <t>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</si>
</sst>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sz val="8"/>
      <name val="Czcionka tekstu podstawowego"/>
      <family val="2"/>
    </font>
    <font>
      <u val="single"/>
      <sz val="7.7"/>
      <color indexed="12"/>
      <name val="Czcionka tekstu podstawowego"/>
      <family val="2"/>
    </font>
    <font>
      <u val="single"/>
      <sz val="7.7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6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8" fillId="0" borderId="2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8" fillId="0" borderId="28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48" fillId="34" borderId="36" xfId="0" applyFont="1" applyFill="1" applyBorder="1" applyAlignment="1">
      <alignment wrapText="1"/>
    </xf>
    <xf numFmtId="0" fontId="0" fillId="0" borderId="37" xfId="0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wrapText="1"/>
    </xf>
    <xf numFmtId="0" fontId="0" fillId="35" borderId="46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51" fillId="35" borderId="47" xfId="0" applyFont="1" applyFill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51" fillId="35" borderId="49" xfId="0" applyFont="1" applyFill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 wrapText="1"/>
    </xf>
    <xf numFmtId="0" fontId="51" fillId="35" borderId="51" xfId="0" applyFont="1" applyFill="1" applyBorder="1" applyAlignment="1">
      <alignment horizontal="center" vertical="center" wrapText="1"/>
    </xf>
    <xf numFmtId="0" fontId="51" fillId="35" borderId="52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51" fillId="36" borderId="42" xfId="0" applyFont="1" applyFill="1" applyBorder="1" applyAlignment="1">
      <alignment horizontal="center" vertical="center" wrapText="1"/>
    </xf>
    <xf numFmtId="0" fontId="51" fillId="36" borderId="43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43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4" xfId="0" applyFont="1" applyFill="1" applyBorder="1" applyAlignment="1">
      <alignment horizontal="center" vertical="center" wrapText="1"/>
    </xf>
    <xf numFmtId="0" fontId="48" fillId="34" borderId="45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51" fillId="34" borderId="50" xfId="0" applyFont="1" applyFill="1" applyBorder="1" applyAlignment="1">
      <alignment horizontal="center" vertical="center" wrapText="1"/>
    </xf>
    <xf numFmtId="0" fontId="51" fillId="34" borderId="51" xfId="0" applyFont="1" applyFill="1" applyBorder="1" applyAlignment="1">
      <alignment horizontal="center" vertical="center" wrapText="1"/>
    </xf>
    <xf numFmtId="0" fontId="51" fillId="34" borderId="52" xfId="0" applyFont="1" applyFill="1" applyBorder="1" applyAlignment="1">
      <alignment horizontal="center" vertical="center" wrapText="1"/>
    </xf>
    <xf numFmtId="0" fontId="51" fillId="34" borderId="47" xfId="0" applyFont="1" applyFill="1" applyBorder="1" applyAlignment="1">
      <alignment horizontal="center" vertical="center" wrapText="1"/>
    </xf>
    <xf numFmtId="0" fontId="51" fillId="34" borderId="48" xfId="0" applyFont="1" applyFill="1" applyBorder="1" applyAlignment="1">
      <alignment horizontal="center" vertical="center" wrapText="1"/>
    </xf>
    <xf numFmtId="0" fontId="51" fillId="34" borderId="49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50" fillId="34" borderId="42" xfId="0" applyFont="1" applyFill="1" applyBorder="1" applyAlignment="1">
      <alignment horizontal="center" vertical="center" wrapText="1"/>
    </xf>
    <xf numFmtId="0" fontId="50" fillId="34" borderId="43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4" borderId="44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45" xfId="0" applyFont="1" applyFill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2"/>
  <sheetViews>
    <sheetView zoomScale="80" zoomScaleNormal="80" zoomScalePageLayoutView="0" workbookViewId="0" topLeftCell="A301">
      <selection activeCell="Q339" sqref="Q339"/>
    </sheetView>
  </sheetViews>
  <sheetFormatPr defaultColWidth="8.796875" defaultRowHeight="14.25"/>
  <cols>
    <col min="2" max="2" width="17.8984375" style="0" bestFit="1" customWidth="1"/>
    <col min="3" max="3" width="12.8984375" style="0" customWidth="1"/>
    <col min="4" max="4" width="11.69921875" style="0" customWidth="1"/>
    <col min="7" max="7" width="15.69921875" style="0" customWidth="1"/>
    <col min="8" max="8" width="15.3984375" style="0" customWidth="1"/>
  </cols>
  <sheetData>
    <row r="1" spans="3:16" ht="15" thickBot="1">
      <c r="C1" s="74" t="s">
        <v>83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4.25">
      <c r="A2" s="68" t="s">
        <v>80</v>
      </c>
      <c r="B2" s="71" t="s">
        <v>41</v>
      </c>
      <c r="C2" s="53" t="s">
        <v>42</v>
      </c>
      <c r="D2" s="53" t="s">
        <v>43</v>
      </c>
      <c r="E2" s="53" t="s">
        <v>44</v>
      </c>
      <c r="F2" s="53" t="s">
        <v>45</v>
      </c>
      <c r="G2" s="47" t="s">
        <v>47</v>
      </c>
      <c r="H2" s="48"/>
      <c r="I2" s="48"/>
      <c r="J2" s="49"/>
      <c r="K2" s="53" t="s">
        <v>48</v>
      </c>
      <c r="L2" s="47" t="s">
        <v>47</v>
      </c>
      <c r="M2" s="48"/>
      <c r="N2" s="48"/>
      <c r="O2" s="49"/>
      <c r="P2" s="53" t="s">
        <v>49</v>
      </c>
    </row>
    <row r="3" spans="1:16" ht="15" thickBot="1">
      <c r="A3" s="69"/>
      <c r="B3" s="72"/>
      <c r="C3" s="54"/>
      <c r="D3" s="54"/>
      <c r="E3" s="54"/>
      <c r="F3" s="54" t="s">
        <v>46</v>
      </c>
      <c r="G3" s="50"/>
      <c r="H3" s="51"/>
      <c r="I3" s="51"/>
      <c r="J3" s="52"/>
      <c r="K3" s="54" t="s">
        <v>46</v>
      </c>
      <c r="L3" s="50"/>
      <c r="M3" s="51"/>
      <c r="N3" s="51"/>
      <c r="O3" s="52"/>
      <c r="P3" s="54"/>
    </row>
    <row r="4" spans="1:16" ht="14.25">
      <c r="A4" s="69"/>
      <c r="B4" s="72"/>
      <c r="C4" s="54"/>
      <c r="D4" s="54"/>
      <c r="E4" s="54"/>
      <c r="F4" s="54"/>
      <c r="G4" s="56" t="s">
        <v>50</v>
      </c>
      <c r="H4" s="56" t="s">
        <v>51</v>
      </c>
      <c r="I4" s="56" t="s">
        <v>52</v>
      </c>
      <c r="J4" s="56" t="s">
        <v>25</v>
      </c>
      <c r="K4" s="54"/>
      <c r="L4" s="59" t="s">
        <v>53</v>
      </c>
      <c r="M4" s="60"/>
      <c r="N4" s="59" t="s">
        <v>54</v>
      </c>
      <c r="O4" s="60"/>
      <c r="P4" s="54"/>
    </row>
    <row r="5" spans="1:16" ht="14.25">
      <c r="A5" s="69"/>
      <c r="B5" s="72"/>
      <c r="C5" s="54"/>
      <c r="D5" s="54"/>
      <c r="E5" s="54"/>
      <c r="F5" s="54"/>
      <c r="G5" s="57"/>
      <c r="H5" s="57"/>
      <c r="I5" s="57"/>
      <c r="J5" s="57"/>
      <c r="K5" s="54"/>
      <c r="L5" s="61"/>
      <c r="M5" s="62"/>
      <c r="N5" s="61"/>
      <c r="O5" s="62"/>
      <c r="P5" s="54"/>
    </row>
    <row r="6" spans="1:16" ht="15" thickBot="1">
      <c r="A6" s="69"/>
      <c r="B6" s="72"/>
      <c r="C6" s="54"/>
      <c r="D6" s="54"/>
      <c r="E6" s="54"/>
      <c r="F6" s="54"/>
      <c r="G6" s="57"/>
      <c r="H6" s="57"/>
      <c r="I6" s="57"/>
      <c r="J6" s="57"/>
      <c r="K6" s="54"/>
      <c r="L6" s="63"/>
      <c r="M6" s="64"/>
      <c r="N6" s="63"/>
      <c r="O6" s="64"/>
      <c r="P6" s="54"/>
    </row>
    <row r="7" spans="1:16" ht="15" customHeight="1" thickBot="1">
      <c r="A7" s="70"/>
      <c r="B7" s="73"/>
      <c r="C7" s="55"/>
      <c r="D7" s="55"/>
      <c r="E7" s="55"/>
      <c r="F7" s="55"/>
      <c r="G7" s="58"/>
      <c r="H7" s="58"/>
      <c r="I7" s="58"/>
      <c r="J7" s="58"/>
      <c r="K7" s="55"/>
      <c r="L7" s="34" t="s">
        <v>81</v>
      </c>
      <c r="M7" s="34" t="s">
        <v>82</v>
      </c>
      <c r="N7" s="34" t="s">
        <v>81</v>
      </c>
      <c r="O7" s="34" t="s">
        <v>82</v>
      </c>
      <c r="P7" s="55"/>
    </row>
    <row r="8" spans="1:16" ht="14.25">
      <c r="A8" s="35">
        <v>1</v>
      </c>
      <c r="B8" s="36" t="s">
        <v>24</v>
      </c>
      <c r="C8" s="5">
        <v>63</v>
      </c>
      <c r="D8" s="6">
        <v>23</v>
      </c>
      <c r="E8" s="6">
        <v>21</v>
      </c>
      <c r="F8" s="6">
        <v>8</v>
      </c>
      <c r="G8" s="6">
        <v>1</v>
      </c>
      <c r="H8" s="6">
        <v>5</v>
      </c>
      <c r="I8" s="6">
        <v>2</v>
      </c>
      <c r="J8" s="6">
        <v>0</v>
      </c>
      <c r="K8" s="6">
        <v>2</v>
      </c>
      <c r="L8" s="6">
        <v>0</v>
      </c>
      <c r="M8" s="6">
        <v>1</v>
      </c>
      <c r="N8" s="6">
        <v>1</v>
      </c>
      <c r="O8" s="6">
        <v>0</v>
      </c>
      <c r="P8" s="7">
        <v>78</v>
      </c>
    </row>
    <row r="9" spans="1:16" ht="14.25">
      <c r="A9" s="35">
        <v>2</v>
      </c>
      <c r="B9" s="36" t="s">
        <v>23</v>
      </c>
      <c r="C9" s="8">
        <v>11</v>
      </c>
      <c r="D9" s="9">
        <v>19</v>
      </c>
      <c r="E9" s="9">
        <v>5</v>
      </c>
      <c r="F9" s="9">
        <v>11</v>
      </c>
      <c r="G9" s="9">
        <v>7</v>
      </c>
      <c r="H9" s="9">
        <v>3</v>
      </c>
      <c r="I9" s="9">
        <v>0</v>
      </c>
      <c r="J9" s="9">
        <v>1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10">
        <v>19</v>
      </c>
    </row>
    <row r="10" spans="1:16" ht="14.25">
      <c r="A10" s="35">
        <v>3</v>
      </c>
      <c r="B10" s="36" t="s">
        <v>22</v>
      </c>
      <c r="C10" s="8">
        <v>37</v>
      </c>
      <c r="D10" s="9">
        <v>33</v>
      </c>
      <c r="E10" s="9">
        <v>14</v>
      </c>
      <c r="F10" s="9">
        <v>35</v>
      </c>
      <c r="G10" s="9">
        <v>8</v>
      </c>
      <c r="H10" s="9">
        <v>15</v>
      </c>
      <c r="I10" s="9">
        <v>2</v>
      </c>
      <c r="J10" s="9">
        <v>10</v>
      </c>
      <c r="K10" s="9">
        <v>6</v>
      </c>
      <c r="L10" s="9">
        <v>0</v>
      </c>
      <c r="M10" s="9">
        <v>0</v>
      </c>
      <c r="N10" s="9">
        <v>6</v>
      </c>
      <c r="O10" s="9">
        <v>0</v>
      </c>
      <c r="P10" s="10">
        <v>35</v>
      </c>
    </row>
    <row r="11" spans="1:16" ht="14.25">
      <c r="A11" s="35">
        <v>4</v>
      </c>
      <c r="B11" s="36" t="s">
        <v>21</v>
      </c>
      <c r="C11" s="8">
        <v>16</v>
      </c>
      <c r="D11" s="9">
        <v>6</v>
      </c>
      <c r="E11" s="9">
        <v>14</v>
      </c>
      <c r="F11" s="9">
        <v>5</v>
      </c>
      <c r="G11" s="9">
        <v>2</v>
      </c>
      <c r="H11" s="9">
        <v>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0">
        <v>17</v>
      </c>
    </row>
    <row r="12" spans="1:16" ht="14.25">
      <c r="A12" s="35">
        <v>5</v>
      </c>
      <c r="B12" s="36" t="s">
        <v>20</v>
      </c>
      <c r="C12" s="8">
        <v>124</v>
      </c>
      <c r="D12" s="9">
        <v>69</v>
      </c>
      <c r="E12" s="9">
        <v>31</v>
      </c>
      <c r="F12" s="9">
        <v>71</v>
      </c>
      <c r="G12" s="9">
        <v>18</v>
      </c>
      <c r="H12" s="9">
        <v>41</v>
      </c>
      <c r="I12" s="9">
        <v>7</v>
      </c>
      <c r="J12" s="9">
        <v>5</v>
      </c>
      <c r="K12" s="9">
        <v>13</v>
      </c>
      <c r="L12" s="9">
        <v>2</v>
      </c>
      <c r="M12" s="9">
        <v>0</v>
      </c>
      <c r="N12" s="9">
        <v>8</v>
      </c>
      <c r="O12" s="9">
        <v>3</v>
      </c>
      <c r="P12" s="10">
        <v>122</v>
      </c>
    </row>
    <row r="13" spans="1:16" ht="14.25">
      <c r="A13" s="35">
        <v>6</v>
      </c>
      <c r="B13" s="36" t="s">
        <v>19</v>
      </c>
      <c r="C13" s="8">
        <v>13</v>
      </c>
      <c r="D13" s="9">
        <v>8</v>
      </c>
      <c r="E13" s="9">
        <v>5</v>
      </c>
      <c r="F13" s="9">
        <v>6</v>
      </c>
      <c r="G13" s="9">
        <v>0</v>
      </c>
      <c r="H13" s="9">
        <v>5</v>
      </c>
      <c r="I13" s="9">
        <v>1</v>
      </c>
      <c r="J13" s="9">
        <v>0</v>
      </c>
      <c r="K13" s="9">
        <v>1</v>
      </c>
      <c r="L13" s="9">
        <v>0</v>
      </c>
      <c r="M13" s="9">
        <v>0</v>
      </c>
      <c r="N13" s="9">
        <v>1</v>
      </c>
      <c r="O13" s="9">
        <v>0</v>
      </c>
      <c r="P13" s="10">
        <v>15</v>
      </c>
    </row>
    <row r="14" spans="1:16" ht="14.25">
      <c r="A14" s="35">
        <v>7</v>
      </c>
      <c r="B14" s="36" t="s">
        <v>18</v>
      </c>
      <c r="C14" s="8">
        <v>133</v>
      </c>
      <c r="D14" s="9">
        <v>81</v>
      </c>
      <c r="E14" s="9">
        <v>45</v>
      </c>
      <c r="F14" s="9">
        <v>52</v>
      </c>
      <c r="G14" s="9">
        <v>18</v>
      </c>
      <c r="H14" s="9">
        <v>25</v>
      </c>
      <c r="I14" s="9">
        <v>5</v>
      </c>
      <c r="J14" s="9">
        <v>4</v>
      </c>
      <c r="K14" s="9">
        <v>16</v>
      </c>
      <c r="L14" s="9">
        <v>5</v>
      </c>
      <c r="M14" s="9">
        <v>0</v>
      </c>
      <c r="N14" s="9">
        <v>1</v>
      </c>
      <c r="O14" s="9">
        <v>1</v>
      </c>
      <c r="P14" s="10">
        <v>162</v>
      </c>
    </row>
    <row r="15" spans="1:16" ht="14.25">
      <c r="A15" s="35">
        <v>8</v>
      </c>
      <c r="B15" s="36" t="s">
        <v>17</v>
      </c>
      <c r="C15" s="8">
        <v>27</v>
      </c>
      <c r="D15" s="9">
        <v>22</v>
      </c>
      <c r="E15" s="9">
        <v>13</v>
      </c>
      <c r="F15" s="9">
        <v>22</v>
      </c>
      <c r="G15" s="9">
        <v>9</v>
      </c>
      <c r="H15" s="9">
        <v>11</v>
      </c>
      <c r="I15" s="9">
        <v>0</v>
      </c>
      <c r="J15" s="9">
        <v>2</v>
      </c>
      <c r="K15" s="9">
        <v>3</v>
      </c>
      <c r="L15" s="9">
        <v>0</v>
      </c>
      <c r="M15" s="9">
        <v>0</v>
      </c>
      <c r="N15" s="9">
        <v>3</v>
      </c>
      <c r="O15" s="9">
        <v>0</v>
      </c>
      <c r="P15" s="10">
        <v>27</v>
      </c>
    </row>
    <row r="16" spans="1:16" ht="14.25">
      <c r="A16" s="35">
        <v>9</v>
      </c>
      <c r="B16" s="36" t="s">
        <v>16</v>
      </c>
      <c r="C16" s="8">
        <v>8</v>
      </c>
      <c r="D16" s="9">
        <v>12</v>
      </c>
      <c r="E16" s="9">
        <v>4</v>
      </c>
      <c r="F16" s="9">
        <v>1</v>
      </c>
      <c r="G16" s="9">
        <v>1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1</v>
      </c>
      <c r="N16" s="9">
        <v>0</v>
      </c>
      <c r="O16" s="9">
        <v>0</v>
      </c>
      <c r="P16" s="10">
        <v>19</v>
      </c>
    </row>
    <row r="17" spans="1:16" ht="14.25">
      <c r="A17" s="37">
        <v>10</v>
      </c>
      <c r="B17" s="38" t="s">
        <v>15</v>
      </c>
      <c r="C17" s="8">
        <v>111</v>
      </c>
      <c r="D17" s="9">
        <v>63</v>
      </c>
      <c r="E17" s="9">
        <v>33</v>
      </c>
      <c r="F17" s="9">
        <v>37</v>
      </c>
      <c r="G17" s="9">
        <v>7</v>
      </c>
      <c r="H17" s="9">
        <v>14</v>
      </c>
      <c r="I17" s="9">
        <v>9</v>
      </c>
      <c r="J17" s="9">
        <v>7</v>
      </c>
      <c r="K17" s="9">
        <v>3</v>
      </c>
      <c r="L17" s="9">
        <v>1</v>
      </c>
      <c r="M17" s="9">
        <v>0</v>
      </c>
      <c r="N17" s="9">
        <v>2</v>
      </c>
      <c r="O17" s="9">
        <v>0</v>
      </c>
      <c r="P17" s="10">
        <v>137</v>
      </c>
    </row>
    <row r="18" spans="1:16" ht="14.25">
      <c r="A18" s="35">
        <v>11</v>
      </c>
      <c r="B18" s="36" t="s">
        <v>14</v>
      </c>
      <c r="C18" s="8">
        <v>58</v>
      </c>
      <c r="D18" s="9">
        <v>30</v>
      </c>
      <c r="E18" s="9">
        <v>19</v>
      </c>
      <c r="F18" s="9">
        <v>27</v>
      </c>
      <c r="G18" s="9">
        <v>10</v>
      </c>
      <c r="H18" s="9">
        <v>9</v>
      </c>
      <c r="I18" s="9">
        <v>6</v>
      </c>
      <c r="J18" s="9">
        <v>2</v>
      </c>
      <c r="K18" s="9">
        <v>11</v>
      </c>
      <c r="L18" s="9">
        <v>2</v>
      </c>
      <c r="M18" s="9">
        <v>0</v>
      </c>
      <c r="N18" s="9">
        <v>2</v>
      </c>
      <c r="O18" s="9">
        <v>4</v>
      </c>
      <c r="P18" s="10">
        <v>61</v>
      </c>
    </row>
    <row r="19" spans="1:16" ht="14.25">
      <c r="A19" s="35">
        <v>12</v>
      </c>
      <c r="B19" s="36" t="s">
        <v>13</v>
      </c>
      <c r="C19" s="8">
        <v>85</v>
      </c>
      <c r="D19" s="9">
        <v>69</v>
      </c>
      <c r="E19" s="9">
        <v>23</v>
      </c>
      <c r="F19" s="9">
        <v>61</v>
      </c>
      <c r="G19" s="9">
        <v>12</v>
      </c>
      <c r="H19" s="9">
        <v>24</v>
      </c>
      <c r="I19" s="9">
        <v>3</v>
      </c>
      <c r="J19" s="9">
        <v>22</v>
      </c>
      <c r="K19" s="9">
        <v>12</v>
      </c>
      <c r="L19" s="9">
        <v>3</v>
      </c>
      <c r="M19" s="9">
        <v>0</v>
      </c>
      <c r="N19" s="9">
        <v>8</v>
      </c>
      <c r="O19" s="9">
        <v>1</v>
      </c>
      <c r="P19" s="10">
        <v>93</v>
      </c>
    </row>
    <row r="20" spans="1:16" ht="14.25">
      <c r="A20" s="35">
        <v>13</v>
      </c>
      <c r="B20" s="36" t="s">
        <v>12</v>
      </c>
      <c r="C20" s="8">
        <v>23</v>
      </c>
      <c r="D20" s="9">
        <v>36</v>
      </c>
      <c r="E20" s="9">
        <v>32</v>
      </c>
      <c r="F20" s="9">
        <v>25</v>
      </c>
      <c r="G20" s="9">
        <v>8</v>
      </c>
      <c r="H20" s="9">
        <v>10</v>
      </c>
      <c r="I20" s="9">
        <v>4</v>
      </c>
      <c r="J20" s="9">
        <v>3</v>
      </c>
      <c r="K20" s="9">
        <v>7</v>
      </c>
      <c r="L20" s="9">
        <v>1</v>
      </c>
      <c r="M20" s="9">
        <v>0</v>
      </c>
      <c r="N20" s="9">
        <v>3</v>
      </c>
      <c r="O20" s="9">
        <v>3</v>
      </c>
      <c r="P20" s="10">
        <v>34</v>
      </c>
    </row>
    <row r="21" spans="1:16" ht="14.25">
      <c r="A21" s="35">
        <v>14</v>
      </c>
      <c r="B21" s="36" t="s">
        <v>11</v>
      </c>
      <c r="C21" s="8">
        <v>38</v>
      </c>
      <c r="D21" s="9">
        <v>17</v>
      </c>
      <c r="E21" s="9">
        <v>13</v>
      </c>
      <c r="F21" s="9">
        <v>21</v>
      </c>
      <c r="G21" s="9">
        <v>5</v>
      </c>
      <c r="H21" s="9">
        <v>10</v>
      </c>
      <c r="I21" s="9">
        <v>5</v>
      </c>
      <c r="J21" s="9">
        <v>1</v>
      </c>
      <c r="K21" s="9">
        <v>1</v>
      </c>
      <c r="L21" s="9">
        <v>0</v>
      </c>
      <c r="M21" s="9">
        <v>0</v>
      </c>
      <c r="N21" s="9">
        <v>1</v>
      </c>
      <c r="O21" s="9">
        <v>0</v>
      </c>
      <c r="P21" s="10">
        <v>34</v>
      </c>
    </row>
    <row r="22" spans="1:16" ht="14.25">
      <c r="A22" s="35">
        <v>15</v>
      </c>
      <c r="B22" s="36" t="s">
        <v>10</v>
      </c>
      <c r="C22" s="8">
        <v>18</v>
      </c>
      <c r="D22" s="9">
        <v>17</v>
      </c>
      <c r="E22" s="9">
        <v>4</v>
      </c>
      <c r="F22" s="9">
        <v>17</v>
      </c>
      <c r="G22" s="9">
        <v>5</v>
      </c>
      <c r="H22" s="9">
        <v>5</v>
      </c>
      <c r="I22" s="9">
        <v>3</v>
      </c>
      <c r="J22" s="9">
        <v>4</v>
      </c>
      <c r="K22" s="9">
        <v>2</v>
      </c>
      <c r="L22" s="9">
        <v>2</v>
      </c>
      <c r="M22" s="9">
        <v>0</v>
      </c>
      <c r="N22" s="9">
        <v>0</v>
      </c>
      <c r="O22" s="9">
        <v>0</v>
      </c>
      <c r="P22" s="10">
        <v>18</v>
      </c>
    </row>
    <row r="23" spans="1:16" ht="14.25">
      <c r="A23" s="35">
        <v>16</v>
      </c>
      <c r="B23" s="36" t="s">
        <v>9</v>
      </c>
      <c r="C23" s="8">
        <v>5</v>
      </c>
      <c r="D23" s="9">
        <v>5</v>
      </c>
      <c r="E23" s="9">
        <v>5</v>
      </c>
      <c r="F23" s="9">
        <v>3</v>
      </c>
      <c r="G23" s="9">
        <v>0</v>
      </c>
      <c r="H23" s="9">
        <v>2</v>
      </c>
      <c r="I23" s="9">
        <v>1</v>
      </c>
      <c r="J23" s="9">
        <v>0</v>
      </c>
      <c r="K23" s="9">
        <v>1</v>
      </c>
      <c r="L23" s="9">
        <v>0</v>
      </c>
      <c r="M23" s="9">
        <v>0</v>
      </c>
      <c r="N23" s="9">
        <v>1</v>
      </c>
      <c r="O23" s="9">
        <v>0</v>
      </c>
      <c r="P23" s="10">
        <v>7</v>
      </c>
    </row>
    <row r="24" spans="1:16" ht="14.25">
      <c r="A24" s="35">
        <v>17</v>
      </c>
      <c r="B24" s="36" t="s">
        <v>8</v>
      </c>
      <c r="C24" s="8">
        <v>113</v>
      </c>
      <c r="D24" s="9">
        <v>42</v>
      </c>
      <c r="E24" s="9">
        <v>35</v>
      </c>
      <c r="F24" s="9">
        <v>50</v>
      </c>
      <c r="G24" s="9">
        <v>7</v>
      </c>
      <c r="H24" s="9">
        <v>37</v>
      </c>
      <c r="I24" s="9">
        <v>6</v>
      </c>
      <c r="J24" s="9">
        <v>0</v>
      </c>
      <c r="K24" s="9">
        <v>21</v>
      </c>
      <c r="L24" s="9">
        <v>2</v>
      </c>
      <c r="M24" s="9">
        <v>0</v>
      </c>
      <c r="N24" s="9">
        <v>13</v>
      </c>
      <c r="O24" s="9">
        <v>6</v>
      </c>
      <c r="P24" s="10">
        <v>105</v>
      </c>
    </row>
    <row r="25" spans="1:16" ht="14.25">
      <c r="A25" s="35">
        <v>18</v>
      </c>
      <c r="B25" s="36" t="s">
        <v>7</v>
      </c>
      <c r="C25" s="8">
        <v>17</v>
      </c>
      <c r="D25" s="9">
        <v>16</v>
      </c>
      <c r="E25" s="9">
        <v>7</v>
      </c>
      <c r="F25" s="9">
        <v>9</v>
      </c>
      <c r="G25" s="9">
        <v>2</v>
      </c>
      <c r="H25" s="9">
        <v>6</v>
      </c>
      <c r="I25" s="9">
        <v>1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  <c r="P25" s="10">
        <v>24</v>
      </c>
    </row>
    <row r="26" spans="1:16" ht="14.25">
      <c r="A26" s="37">
        <v>19</v>
      </c>
      <c r="B26" s="38" t="s">
        <v>6</v>
      </c>
      <c r="C26" s="8">
        <v>108</v>
      </c>
      <c r="D26" s="9">
        <v>62</v>
      </c>
      <c r="E26" s="9">
        <v>16</v>
      </c>
      <c r="F26" s="9">
        <v>44</v>
      </c>
      <c r="G26" s="9">
        <v>10</v>
      </c>
      <c r="H26" s="9">
        <v>13</v>
      </c>
      <c r="I26" s="9">
        <v>4</v>
      </c>
      <c r="J26" s="9">
        <v>17</v>
      </c>
      <c r="K26" s="9">
        <v>7</v>
      </c>
      <c r="L26" s="9">
        <v>1</v>
      </c>
      <c r="M26" s="9">
        <v>0</v>
      </c>
      <c r="N26" s="9">
        <v>5</v>
      </c>
      <c r="O26" s="9">
        <v>1</v>
      </c>
      <c r="P26" s="10">
        <v>126</v>
      </c>
    </row>
    <row r="27" spans="1:16" ht="14.25">
      <c r="A27" s="37">
        <v>20</v>
      </c>
      <c r="B27" s="36" t="s">
        <v>5</v>
      </c>
      <c r="C27" s="8">
        <v>6</v>
      </c>
      <c r="D27" s="9">
        <v>6</v>
      </c>
      <c r="E27" s="9">
        <v>1</v>
      </c>
      <c r="F27" s="9">
        <v>6</v>
      </c>
      <c r="G27" s="9">
        <v>2</v>
      </c>
      <c r="H27" s="9">
        <v>3</v>
      </c>
      <c r="I27" s="9">
        <v>1</v>
      </c>
      <c r="J27" s="9">
        <v>0</v>
      </c>
      <c r="K27" s="9">
        <v>2</v>
      </c>
      <c r="L27" s="9">
        <v>0</v>
      </c>
      <c r="M27" s="9">
        <v>0</v>
      </c>
      <c r="N27" s="9">
        <v>2</v>
      </c>
      <c r="O27" s="9">
        <v>0</v>
      </c>
      <c r="P27" s="10">
        <v>6</v>
      </c>
    </row>
    <row r="28" spans="1:16" ht="14.25">
      <c r="A28" s="35">
        <v>21</v>
      </c>
      <c r="B28" s="36" t="s">
        <v>4</v>
      </c>
      <c r="C28" s="8">
        <v>27</v>
      </c>
      <c r="D28" s="9">
        <v>15</v>
      </c>
      <c r="E28" s="9">
        <v>10</v>
      </c>
      <c r="F28" s="9">
        <v>21</v>
      </c>
      <c r="G28" s="9">
        <v>5</v>
      </c>
      <c r="H28" s="9">
        <v>12</v>
      </c>
      <c r="I28" s="9">
        <v>3</v>
      </c>
      <c r="J28" s="9">
        <v>1</v>
      </c>
      <c r="K28" s="9">
        <v>2</v>
      </c>
      <c r="L28" s="9">
        <v>2</v>
      </c>
      <c r="M28" s="9">
        <v>0</v>
      </c>
      <c r="N28" s="9">
        <v>0</v>
      </c>
      <c r="O28" s="9">
        <v>0</v>
      </c>
      <c r="P28" s="10">
        <v>21</v>
      </c>
    </row>
    <row r="29" spans="1:16" ht="14.25">
      <c r="A29" s="35">
        <v>22</v>
      </c>
      <c r="B29" s="36" t="s">
        <v>3</v>
      </c>
      <c r="C29" s="8">
        <v>121</v>
      </c>
      <c r="D29" s="9">
        <v>105</v>
      </c>
      <c r="E29" s="9">
        <v>61</v>
      </c>
      <c r="F29" s="9">
        <v>105</v>
      </c>
      <c r="G29" s="9">
        <v>26</v>
      </c>
      <c r="H29" s="9">
        <v>57</v>
      </c>
      <c r="I29" s="9">
        <v>11</v>
      </c>
      <c r="J29" s="9">
        <v>11</v>
      </c>
      <c r="K29" s="9">
        <v>43</v>
      </c>
      <c r="L29" s="9">
        <v>6</v>
      </c>
      <c r="M29" s="9">
        <v>3</v>
      </c>
      <c r="N29" s="9">
        <v>17</v>
      </c>
      <c r="O29" s="9">
        <v>11</v>
      </c>
      <c r="P29" s="10">
        <v>121</v>
      </c>
    </row>
    <row r="30" spans="1:16" ht="14.25">
      <c r="A30" s="35">
        <v>23</v>
      </c>
      <c r="B30" s="36" t="s">
        <v>2</v>
      </c>
      <c r="C30" s="8">
        <v>181</v>
      </c>
      <c r="D30" s="9">
        <v>69</v>
      </c>
      <c r="E30" s="9">
        <v>46</v>
      </c>
      <c r="F30" s="9">
        <v>65</v>
      </c>
      <c r="G30" s="9">
        <v>14</v>
      </c>
      <c r="H30" s="9">
        <v>36</v>
      </c>
      <c r="I30" s="9">
        <v>6</v>
      </c>
      <c r="J30" s="9">
        <v>9</v>
      </c>
      <c r="K30" s="9">
        <v>13</v>
      </c>
      <c r="L30" s="9">
        <v>0</v>
      </c>
      <c r="M30" s="9">
        <v>1</v>
      </c>
      <c r="N30" s="9">
        <v>6</v>
      </c>
      <c r="O30" s="9">
        <v>6</v>
      </c>
      <c r="P30" s="10">
        <v>185</v>
      </c>
    </row>
    <row r="31" spans="1:16" ht="15" thickBot="1">
      <c r="A31" s="35">
        <v>24</v>
      </c>
      <c r="B31" s="36" t="s">
        <v>1</v>
      </c>
      <c r="C31" s="11">
        <v>46</v>
      </c>
      <c r="D31" s="12">
        <v>18</v>
      </c>
      <c r="E31" s="12">
        <v>9</v>
      </c>
      <c r="F31" s="12">
        <v>23</v>
      </c>
      <c r="G31" s="12">
        <v>2</v>
      </c>
      <c r="H31" s="12">
        <v>10</v>
      </c>
      <c r="I31" s="12">
        <v>3</v>
      </c>
      <c r="J31" s="12">
        <v>8</v>
      </c>
      <c r="K31" s="12">
        <v>9</v>
      </c>
      <c r="L31" s="12">
        <v>1</v>
      </c>
      <c r="M31" s="12">
        <v>2</v>
      </c>
      <c r="N31" s="12">
        <v>3</v>
      </c>
      <c r="O31" s="12">
        <v>0</v>
      </c>
      <c r="P31" s="13">
        <v>41</v>
      </c>
    </row>
    <row r="32" spans="1:16" ht="15" thickBot="1">
      <c r="A32" s="45" t="s">
        <v>0</v>
      </c>
      <c r="B32" s="46"/>
      <c r="C32" s="31">
        <f>SUM(C8:C31)</f>
        <v>1389</v>
      </c>
      <c r="D32" s="32">
        <f aca="true" t="shared" si="0" ref="D32:O32">SUM(D8:D31)</f>
        <v>843</v>
      </c>
      <c r="E32" s="32">
        <f t="shared" si="0"/>
        <v>466</v>
      </c>
      <c r="F32" s="32">
        <f t="shared" si="0"/>
        <v>725</v>
      </c>
      <c r="G32" s="32">
        <f t="shared" si="0"/>
        <v>179</v>
      </c>
      <c r="H32" s="32">
        <f t="shared" si="0"/>
        <v>356</v>
      </c>
      <c r="I32" s="32">
        <f t="shared" si="0"/>
        <v>83</v>
      </c>
      <c r="J32" s="32">
        <f t="shared" si="0"/>
        <v>107</v>
      </c>
      <c r="K32" s="32">
        <f t="shared" si="0"/>
        <v>178</v>
      </c>
      <c r="L32" s="32">
        <f t="shared" si="0"/>
        <v>28</v>
      </c>
      <c r="M32" s="32">
        <f t="shared" si="0"/>
        <v>8</v>
      </c>
      <c r="N32" s="32">
        <f t="shared" si="0"/>
        <v>83</v>
      </c>
      <c r="O32" s="32">
        <f t="shared" si="0"/>
        <v>36</v>
      </c>
      <c r="P32" s="33">
        <f>SUM(P8:P31)</f>
        <v>1507</v>
      </c>
    </row>
    <row r="33" ht="15" thickBot="1"/>
    <row r="34" spans="3:16" ht="15" thickBot="1">
      <c r="C34" s="74" t="s">
        <v>84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</row>
    <row r="35" spans="1:16" ht="14.25">
      <c r="A35" s="68" t="s">
        <v>80</v>
      </c>
      <c r="B35" s="71" t="s">
        <v>41</v>
      </c>
      <c r="C35" s="53" t="s">
        <v>42</v>
      </c>
      <c r="D35" s="53" t="s">
        <v>43</v>
      </c>
      <c r="E35" s="53" t="s">
        <v>44</v>
      </c>
      <c r="F35" s="53" t="s">
        <v>45</v>
      </c>
      <c r="G35" s="47" t="s">
        <v>47</v>
      </c>
      <c r="H35" s="48"/>
      <c r="I35" s="48"/>
      <c r="J35" s="49"/>
      <c r="K35" s="53" t="s">
        <v>48</v>
      </c>
      <c r="L35" s="47" t="s">
        <v>47</v>
      </c>
      <c r="M35" s="48"/>
      <c r="N35" s="48"/>
      <c r="O35" s="49"/>
      <c r="P35" s="53" t="s">
        <v>49</v>
      </c>
    </row>
    <row r="36" spans="1:16" ht="15" thickBot="1">
      <c r="A36" s="69"/>
      <c r="B36" s="72"/>
      <c r="C36" s="54"/>
      <c r="D36" s="54"/>
      <c r="E36" s="54"/>
      <c r="F36" s="54" t="s">
        <v>46</v>
      </c>
      <c r="G36" s="50"/>
      <c r="H36" s="51"/>
      <c r="I36" s="51"/>
      <c r="J36" s="52"/>
      <c r="K36" s="54" t="s">
        <v>46</v>
      </c>
      <c r="L36" s="50"/>
      <c r="M36" s="51"/>
      <c r="N36" s="51"/>
      <c r="O36" s="52"/>
      <c r="P36" s="54"/>
    </row>
    <row r="37" spans="1:16" ht="14.25">
      <c r="A37" s="69"/>
      <c r="B37" s="72"/>
      <c r="C37" s="54"/>
      <c r="D37" s="54"/>
      <c r="E37" s="54"/>
      <c r="F37" s="54"/>
      <c r="G37" s="56" t="s">
        <v>50</v>
      </c>
      <c r="H37" s="56" t="s">
        <v>51</v>
      </c>
      <c r="I37" s="56" t="s">
        <v>52</v>
      </c>
      <c r="J37" s="56" t="s">
        <v>25</v>
      </c>
      <c r="K37" s="54"/>
      <c r="L37" s="59" t="s">
        <v>53</v>
      </c>
      <c r="M37" s="60"/>
      <c r="N37" s="59" t="s">
        <v>54</v>
      </c>
      <c r="O37" s="60"/>
      <c r="P37" s="54"/>
    </row>
    <row r="38" spans="1:16" ht="14.25">
      <c r="A38" s="69"/>
      <c r="B38" s="72"/>
      <c r="C38" s="54"/>
      <c r="D38" s="54"/>
      <c r="E38" s="54"/>
      <c r="F38" s="54"/>
      <c r="G38" s="57"/>
      <c r="H38" s="57"/>
      <c r="I38" s="57"/>
      <c r="J38" s="57"/>
      <c r="K38" s="54"/>
      <c r="L38" s="61"/>
      <c r="M38" s="62"/>
      <c r="N38" s="61"/>
      <c r="O38" s="62"/>
      <c r="P38" s="54"/>
    </row>
    <row r="39" spans="1:16" ht="15" thickBot="1">
      <c r="A39" s="69"/>
      <c r="B39" s="72"/>
      <c r="C39" s="54"/>
      <c r="D39" s="54"/>
      <c r="E39" s="54"/>
      <c r="F39" s="54"/>
      <c r="G39" s="57"/>
      <c r="H39" s="57"/>
      <c r="I39" s="57"/>
      <c r="J39" s="57"/>
      <c r="K39" s="54"/>
      <c r="L39" s="63"/>
      <c r="M39" s="64"/>
      <c r="N39" s="63"/>
      <c r="O39" s="64"/>
      <c r="P39" s="54"/>
    </row>
    <row r="40" spans="1:16" ht="15" thickBot="1">
      <c r="A40" s="70"/>
      <c r="B40" s="73"/>
      <c r="C40" s="55"/>
      <c r="D40" s="55"/>
      <c r="E40" s="55"/>
      <c r="F40" s="55"/>
      <c r="G40" s="58"/>
      <c r="H40" s="58"/>
      <c r="I40" s="58"/>
      <c r="J40" s="58"/>
      <c r="K40" s="55"/>
      <c r="L40" s="34" t="s">
        <v>81</v>
      </c>
      <c r="M40" s="34" t="s">
        <v>82</v>
      </c>
      <c r="N40" s="34" t="s">
        <v>81</v>
      </c>
      <c r="O40" s="34" t="s">
        <v>82</v>
      </c>
      <c r="P40" s="55"/>
    </row>
    <row r="41" spans="1:16" ht="14.25">
      <c r="A41" s="35">
        <v>1</v>
      </c>
      <c r="B41" s="36" t="s">
        <v>24</v>
      </c>
      <c r="C41" s="5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7">
        <v>0</v>
      </c>
    </row>
    <row r="42" spans="1:16" ht="14.25">
      <c r="A42" s="35">
        <v>2</v>
      </c>
      <c r="B42" s="36" t="s">
        <v>23</v>
      </c>
      <c r="C42" s="8">
        <v>0</v>
      </c>
      <c r="D42" s="9">
        <v>1</v>
      </c>
      <c r="E42" s="9">
        <v>0</v>
      </c>
      <c r="F42" s="9">
        <v>1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0">
        <v>0</v>
      </c>
    </row>
    <row r="43" spans="1:16" ht="14.25">
      <c r="A43" s="35">
        <v>3</v>
      </c>
      <c r="B43" s="36" t="s">
        <v>22</v>
      </c>
      <c r="C43" s="8">
        <v>1</v>
      </c>
      <c r="D43" s="9">
        <v>1</v>
      </c>
      <c r="E43" s="9">
        <v>0</v>
      </c>
      <c r="F43" s="9">
        <v>1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0">
        <v>1</v>
      </c>
    </row>
    <row r="44" spans="1:16" ht="14.25">
      <c r="A44" s="35">
        <v>4</v>
      </c>
      <c r="B44" s="36" t="s">
        <v>21</v>
      </c>
      <c r="C44" s="8">
        <v>0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0">
        <v>1</v>
      </c>
    </row>
    <row r="45" spans="1:16" ht="14.25">
      <c r="A45" s="35">
        <v>5</v>
      </c>
      <c r="B45" s="36" t="s">
        <v>20</v>
      </c>
      <c r="C45" s="8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0">
        <v>0</v>
      </c>
    </row>
    <row r="46" spans="1:16" ht="14.25">
      <c r="A46" s="35">
        <v>6</v>
      </c>
      <c r="B46" s="36" t="s">
        <v>19</v>
      </c>
      <c r="C46" s="8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0">
        <v>0</v>
      </c>
    </row>
    <row r="47" spans="1:16" ht="14.25">
      <c r="A47" s="35">
        <v>7</v>
      </c>
      <c r="B47" s="36" t="s">
        <v>18</v>
      </c>
      <c r="C47" s="8">
        <v>2</v>
      </c>
      <c r="D47" s="9">
        <v>1</v>
      </c>
      <c r="E47" s="9">
        <v>1</v>
      </c>
      <c r="F47" s="9">
        <v>1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0">
        <v>2</v>
      </c>
    </row>
    <row r="48" spans="1:16" ht="14.25">
      <c r="A48" s="35">
        <v>8</v>
      </c>
      <c r="B48" s="36" t="s">
        <v>17</v>
      </c>
      <c r="C48" s="8">
        <v>0</v>
      </c>
      <c r="D48" s="9">
        <v>1</v>
      </c>
      <c r="E48" s="9">
        <v>1</v>
      </c>
      <c r="F48" s="9">
        <v>1</v>
      </c>
      <c r="G48" s="9">
        <v>0</v>
      </c>
      <c r="H48" s="9">
        <v>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0">
        <v>0</v>
      </c>
    </row>
    <row r="49" spans="1:16" ht="14.25">
      <c r="A49" s="35">
        <v>9</v>
      </c>
      <c r="B49" s="36" t="s">
        <v>16</v>
      </c>
      <c r="C49" s="8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0">
        <v>0</v>
      </c>
    </row>
    <row r="50" spans="1:16" ht="14.25">
      <c r="A50" s="37">
        <v>10</v>
      </c>
      <c r="B50" s="38" t="s">
        <v>15</v>
      </c>
      <c r="C50" s="8">
        <v>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0">
        <v>2</v>
      </c>
    </row>
    <row r="51" spans="1:16" ht="14.25">
      <c r="A51" s="35">
        <v>11</v>
      </c>
      <c r="B51" s="36" t="s">
        <v>14</v>
      </c>
      <c r="C51" s="8">
        <v>1</v>
      </c>
      <c r="D51" s="9">
        <v>2</v>
      </c>
      <c r="E51" s="9">
        <v>1</v>
      </c>
      <c r="F51" s="9">
        <v>1</v>
      </c>
      <c r="G51" s="9">
        <v>1</v>
      </c>
      <c r="H51" s="9">
        <v>0</v>
      </c>
      <c r="I51" s="9">
        <v>0</v>
      </c>
      <c r="J51" s="9">
        <v>0</v>
      </c>
      <c r="K51" s="9">
        <v>1</v>
      </c>
      <c r="L51" s="9">
        <v>1</v>
      </c>
      <c r="M51" s="9">
        <v>0</v>
      </c>
      <c r="N51" s="9">
        <v>0</v>
      </c>
      <c r="O51" s="9">
        <v>0</v>
      </c>
      <c r="P51" s="10">
        <v>2</v>
      </c>
    </row>
    <row r="52" spans="1:16" ht="14.25">
      <c r="A52" s="35">
        <v>12</v>
      </c>
      <c r="B52" s="36" t="s">
        <v>13</v>
      </c>
      <c r="C52" s="8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0">
        <v>0</v>
      </c>
    </row>
    <row r="53" spans="1:16" ht="14.25">
      <c r="A53" s="35">
        <v>13</v>
      </c>
      <c r="B53" s="36" t="s">
        <v>12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0">
        <v>0</v>
      </c>
    </row>
    <row r="54" spans="1:16" ht="14.25">
      <c r="A54" s="35">
        <v>14</v>
      </c>
      <c r="B54" s="36" t="s">
        <v>11</v>
      </c>
      <c r="C54" s="8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0">
        <v>0</v>
      </c>
    </row>
    <row r="55" spans="1:16" ht="14.25">
      <c r="A55" s="35">
        <v>15</v>
      </c>
      <c r="B55" s="36" t="s">
        <v>10</v>
      </c>
      <c r="C55" s="8">
        <v>1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1</v>
      </c>
    </row>
    <row r="56" spans="1:16" ht="14.25">
      <c r="A56" s="35">
        <v>16</v>
      </c>
      <c r="B56" s="36" t="s">
        <v>9</v>
      </c>
      <c r="C56" s="8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0">
        <v>0</v>
      </c>
    </row>
    <row r="57" spans="1:16" ht="14.25">
      <c r="A57" s="35">
        <v>17</v>
      </c>
      <c r="B57" s="36" t="s">
        <v>8</v>
      </c>
      <c r="C57" s="8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0">
        <v>0</v>
      </c>
    </row>
    <row r="58" spans="1:16" ht="14.25">
      <c r="A58" s="35">
        <v>18</v>
      </c>
      <c r="B58" s="36" t="s">
        <v>7</v>
      </c>
      <c r="C58" s="8">
        <v>0</v>
      </c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0">
        <v>1</v>
      </c>
    </row>
    <row r="59" spans="1:16" ht="14.25">
      <c r="A59" s="37">
        <v>19</v>
      </c>
      <c r="B59" s="38" t="s">
        <v>6</v>
      </c>
      <c r="C59" s="8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/>
      <c r="P59" s="10">
        <v>0</v>
      </c>
    </row>
    <row r="60" spans="1:16" ht="14.25">
      <c r="A60" s="37">
        <v>20</v>
      </c>
      <c r="B60" s="36" t="s">
        <v>5</v>
      </c>
      <c r="C60" s="8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v>0</v>
      </c>
    </row>
    <row r="61" spans="1:16" ht="14.25">
      <c r="A61" s="35">
        <v>21</v>
      </c>
      <c r="B61" s="36" t="s">
        <v>4</v>
      </c>
      <c r="C61" s="8">
        <v>0</v>
      </c>
      <c r="D61" s="9">
        <v>2</v>
      </c>
      <c r="E61" s="9">
        <v>0</v>
      </c>
      <c r="F61" s="9">
        <v>2</v>
      </c>
      <c r="G61" s="9">
        <v>1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</row>
    <row r="62" spans="1:16" ht="14.25">
      <c r="A62" s="35">
        <v>22</v>
      </c>
      <c r="B62" s="36" t="s">
        <v>3</v>
      </c>
      <c r="C62" s="8">
        <v>2</v>
      </c>
      <c r="D62" s="9">
        <v>1</v>
      </c>
      <c r="E62" s="9">
        <v>0</v>
      </c>
      <c r="F62" s="9">
        <v>1</v>
      </c>
      <c r="G62" s="9">
        <v>0</v>
      </c>
      <c r="H62" s="9">
        <v>1</v>
      </c>
      <c r="I62" s="9">
        <v>0</v>
      </c>
      <c r="J62" s="9">
        <v>0</v>
      </c>
      <c r="K62" s="9">
        <v>1</v>
      </c>
      <c r="L62" s="9">
        <v>0</v>
      </c>
      <c r="M62" s="9">
        <v>0</v>
      </c>
      <c r="N62" s="9">
        <v>0</v>
      </c>
      <c r="O62" s="9">
        <v>0</v>
      </c>
      <c r="P62" s="10">
        <v>2</v>
      </c>
    </row>
    <row r="63" spans="1:16" ht="14.25">
      <c r="A63" s="35">
        <v>23</v>
      </c>
      <c r="B63" s="36" t="s">
        <v>2</v>
      </c>
      <c r="C63" s="8">
        <v>1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10">
        <v>2</v>
      </c>
    </row>
    <row r="64" spans="1:16" ht="15" thickBot="1">
      <c r="A64" s="35">
        <v>24</v>
      </c>
      <c r="B64" s="36" t="s">
        <v>1</v>
      </c>
      <c r="C64" s="11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3">
        <v>0</v>
      </c>
    </row>
    <row r="65" spans="1:16" ht="15" thickBot="1">
      <c r="A65" s="45" t="s">
        <v>0</v>
      </c>
      <c r="B65" s="46"/>
      <c r="C65" s="31">
        <f aca="true" t="shared" si="1" ref="C65:P65">SUM(C41:C64)</f>
        <v>10</v>
      </c>
      <c r="D65" s="32">
        <f t="shared" si="1"/>
        <v>12</v>
      </c>
      <c r="E65" s="32">
        <f t="shared" si="1"/>
        <v>4</v>
      </c>
      <c r="F65" s="32">
        <f t="shared" si="1"/>
        <v>8</v>
      </c>
      <c r="G65" s="32">
        <f t="shared" si="1"/>
        <v>4</v>
      </c>
      <c r="H65" s="32">
        <f t="shared" si="1"/>
        <v>2</v>
      </c>
      <c r="I65" s="32">
        <f t="shared" si="1"/>
        <v>1</v>
      </c>
      <c r="J65" s="32">
        <f t="shared" si="1"/>
        <v>1</v>
      </c>
      <c r="K65" s="32">
        <f t="shared" si="1"/>
        <v>2</v>
      </c>
      <c r="L65" s="32">
        <f t="shared" si="1"/>
        <v>1</v>
      </c>
      <c r="M65" s="32">
        <f t="shared" si="1"/>
        <v>0</v>
      </c>
      <c r="N65" s="32">
        <f t="shared" si="1"/>
        <v>0</v>
      </c>
      <c r="O65" s="32">
        <f t="shared" si="1"/>
        <v>0</v>
      </c>
      <c r="P65" s="33">
        <f t="shared" si="1"/>
        <v>14</v>
      </c>
    </row>
    <row r="66" ht="15" thickBot="1"/>
    <row r="67" spans="3:16" ht="15" thickBot="1">
      <c r="C67" s="74" t="s">
        <v>29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</row>
    <row r="68" spans="1:16" ht="14.25">
      <c r="A68" s="68" t="s">
        <v>80</v>
      </c>
      <c r="B68" s="71" t="s">
        <v>41</v>
      </c>
      <c r="C68" s="53" t="s">
        <v>42</v>
      </c>
      <c r="D68" s="53" t="s">
        <v>43</v>
      </c>
      <c r="E68" s="53" t="s">
        <v>44</v>
      </c>
      <c r="F68" s="53" t="s">
        <v>45</v>
      </c>
      <c r="G68" s="47" t="s">
        <v>47</v>
      </c>
      <c r="H68" s="48"/>
      <c r="I68" s="48"/>
      <c r="J68" s="49"/>
      <c r="K68" s="53" t="s">
        <v>48</v>
      </c>
      <c r="L68" s="47" t="s">
        <v>47</v>
      </c>
      <c r="M68" s="48"/>
      <c r="N68" s="48"/>
      <c r="O68" s="49"/>
      <c r="P68" s="53" t="s">
        <v>49</v>
      </c>
    </row>
    <row r="69" spans="1:16" ht="15" thickBot="1">
      <c r="A69" s="69"/>
      <c r="B69" s="72"/>
      <c r="C69" s="54"/>
      <c r="D69" s="54"/>
      <c r="E69" s="54"/>
      <c r="F69" s="54" t="s">
        <v>46</v>
      </c>
      <c r="G69" s="50"/>
      <c r="H69" s="51"/>
      <c r="I69" s="51"/>
      <c r="J69" s="52"/>
      <c r="K69" s="54" t="s">
        <v>46</v>
      </c>
      <c r="L69" s="50"/>
      <c r="M69" s="51"/>
      <c r="N69" s="51"/>
      <c r="O69" s="52"/>
      <c r="P69" s="54"/>
    </row>
    <row r="70" spans="1:16" ht="14.25">
      <c r="A70" s="69"/>
      <c r="B70" s="72"/>
      <c r="C70" s="54"/>
      <c r="D70" s="54"/>
      <c r="E70" s="54"/>
      <c r="F70" s="54"/>
      <c r="G70" s="56" t="s">
        <v>50</v>
      </c>
      <c r="H70" s="56" t="s">
        <v>51</v>
      </c>
      <c r="I70" s="56" t="s">
        <v>52</v>
      </c>
      <c r="J70" s="56" t="s">
        <v>25</v>
      </c>
      <c r="K70" s="54"/>
      <c r="L70" s="59" t="s">
        <v>53</v>
      </c>
      <c r="M70" s="60"/>
      <c r="N70" s="59" t="s">
        <v>54</v>
      </c>
      <c r="O70" s="60"/>
      <c r="P70" s="54"/>
    </row>
    <row r="71" spans="1:16" ht="14.25">
      <c r="A71" s="69"/>
      <c r="B71" s="72"/>
      <c r="C71" s="54"/>
      <c r="D71" s="54"/>
      <c r="E71" s="54"/>
      <c r="F71" s="54"/>
      <c r="G71" s="57"/>
      <c r="H71" s="57"/>
      <c r="I71" s="57"/>
      <c r="J71" s="57"/>
      <c r="K71" s="54"/>
      <c r="L71" s="61"/>
      <c r="M71" s="62"/>
      <c r="N71" s="61"/>
      <c r="O71" s="62"/>
      <c r="P71" s="54"/>
    </row>
    <row r="72" spans="1:16" ht="15" thickBot="1">
      <c r="A72" s="69"/>
      <c r="B72" s="72"/>
      <c r="C72" s="54"/>
      <c r="D72" s="54"/>
      <c r="E72" s="54"/>
      <c r="F72" s="54"/>
      <c r="G72" s="57"/>
      <c r="H72" s="57"/>
      <c r="I72" s="57"/>
      <c r="J72" s="57"/>
      <c r="K72" s="54"/>
      <c r="L72" s="63"/>
      <c r="M72" s="64"/>
      <c r="N72" s="63"/>
      <c r="O72" s="64"/>
      <c r="P72" s="54"/>
    </row>
    <row r="73" spans="1:16" ht="15" thickBot="1">
      <c r="A73" s="70"/>
      <c r="B73" s="73"/>
      <c r="C73" s="55"/>
      <c r="D73" s="55"/>
      <c r="E73" s="55"/>
      <c r="F73" s="55"/>
      <c r="G73" s="58"/>
      <c r="H73" s="58"/>
      <c r="I73" s="58"/>
      <c r="J73" s="58"/>
      <c r="K73" s="55"/>
      <c r="L73" s="34" t="s">
        <v>81</v>
      </c>
      <c r="M73" s="34" t="s">
        <v>82</v>
      </c>
      <c r="N73" s="34" t="s">
        <v>81</v>
      </c>
      <c r="O73" s="34" t="s">
        <v>82</v>
      </c>
      <c r="P73" s="55"/>
    </row>
    <row r="74" spans="1:16" ht="14.25">
      <c r="A74" s="35">
        <v>1</v>
      </c>
      <c r="B74" s="36" t="s">
        <v>24</v>
      </c>
      <c r="C74" s="5">
        <v>62</v>
      </c>
      <c r="D74" s="6">
        <v>10</v>
      </c>
      <c r="E74" s="6">
        <v>7</v>
      </c>
      <c r="F74" s="6">
        <v>10</v>
      </c>
      <c r="G74" s="6">
        <v>1</v>
      </c>
      <c r="H74" s="6">
        <v>6</v>
      </c>
      <c r="I74" s="6">
        <v>3</v>
      </c>
      <c r="J74" s="6">
        <v>0</v>
      </c>
      <c r="K74" s="6">
        <v>4</v>
      </c>
      <c r="L74" s="6">
        <v>3</v>
      </c>
      <c r="M74" s="6">
        <v>0</v>
      </c>
      <c r="N74" s="6">
        <v>1</v>
      </c>
      <c r="O74" s="6">
        <v>0</v>
      </c>
      <c r="P74" s="7">
        <v>62</v>
      </c>
    </row>
    <row r="75" spans="1:16" ht="14.25">
      <c r="A75" s="35">
        <v>2</v>
      </c>
      <c r="B75" s="36" t="s">
        <v>23</v>
      </c>
      <c r="C75" s="8">
        <v>6</v>
      </c>
      <c r="D75" s="9">
        <v>8</v>
      </c>
      <c r="E75" s="9">
        <v>0</v>
      </c>
      <c r="F75" s="9">
        <v>6</v>
      </c>
      <c r="G75" s="9">
        <v>5</v>
      </c>
      <c r="H75" s="9">
        <v>1</v>
      </c>
      <c r="I75" s="9">
        <v>0</v>
      </c>
      <c r="J75" s="9">
        <v>0</v>
      </c>
      <c r="K75" s="9">
        <v>1</v>
      </c>
      <c r="L75" s="9">
        <v>1</v>
      </c>
      <c r="M75" s="9">
        <v>0</v>
      </c>
      <c r="N75" s="9">
        <v>0</v>
      </c>
      <c r="O75" s="9">
        <v>0</v>
      </c>
      <c r="P75" s="10">
        <v>8</v>
      </c>
    </row>
    <row r="76" spans="1:16" ht="14.25">
      <c r="A76" s="35">
        <v>3</v>
      </c>
      <c r="B76" s="36" t="s">
        <v>22</v>
      </c>
      <c r="C76" s="8">
        <v>9</v>
      </c>
      <c r="D76" s="9">
        <v>14</v>
      </c>
      <c r="E76" s="9">
        <v>8</v>
      </c>
      <c r="F76" s="9">
        <v>15</v>
      </c>
      <c r="G76" s="9">
        <v>4</v>
      </c>
      <c r="H76" s="9">
        <v>7</v>
      </c>
      <c r="I76" s="9">
        <v>1</v>
      </c>
      <c r="J76" s="9">
        <v>3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0">
        <v>8</v>
      </c>
    </row>
    <row r="77" spans="1:16" ht="14.25">
      <c r="A77" s="35">
        <v>4</v>
      </c>
      <c r="B77" s="36" t="s">
        <v>21</v>
      </c>
      <c r="C77" s="8">
        <v>1</v>
      </c>
      <c r="D77" s="9">
        <v>0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0">
        <v>1</v>
      </c>
    </row>
    <row r="78" spans="1:16" ht="14.25">
      <c r="A78" s="35">
        <v>5</v>
      </c>
      <c r="B78" s="36" t="s">
        <v>20</v>
      </c>
      <c r="C78" s="8">
        <v>32</v>
      </c>
      <c r="D78" s="9">
        <v>12</v>
      </c>
      <c r="E78" s="9">
        <v>9</v>
      </c>
      <c r="F78" s="9">
        <v>18</v>
      </c>
      <c r="G78" s="9">
        <v>13</v>
      </c>
      <c r="H78" s="9">
        <v>1</v>
      </c>
      <c r="I78" s="9">
        <v>2</v>
      </c>
      <c r="J78" s="9">
        <v>2</v>
      </c>
      <c r="K78" s="9">
        <v>2</v>
      </c>
      <c r="L78" s="9">
        <v>1</v>
      </c>
      <c r="M78" s="9">
        <v>0</v>
      </c>
      <c r="N78" s="9">
        <v>0</v>
      </c>
      <c r="O78" s="9">
        <v>1</v>
      </c>
      <c r="P78" s="10">
        <v>26</v>
      </c>
    </row>
    <row r="79" spans="1:16" ht="14.25">
      <c r="A79" s="35">
        <v>6</v>
      </c>
      <c r="B79" s="36" t="s">
        <v>19</v>
      </c>
      <c r="C79" s="8">
        <v>4</v>
      </c>
      <c r="D79" s="9">
        <v>5</v>
      </c>
      <c r="E79" s="9">
        <v>4</v>
      </c>
      <c r="F79" s="9">
        <v>6</v>
      </c>
      <c r="G79" s="9">
        <v>1</v>
      </c>
      <c r="H79" s="9">
        <v>4</v>
      </c>
      <c r="I79" s="9">
        <v>0</v>
      </c>
      <c r="J79" s="9">
        <v>1</v>
      </c>
      <c r="K79" s="9">
        <v>1</v>
      </c>
      <c r="L79" s="9">
        <v>0</v>
      </c>
      <c r="M79" s="9">
        <v>0</v>
      </c>
      <c r="N79" s="9">
        <v>1</v>
      </c>
      <c r="O79" s="9">
        <v>0</v>
      </c>
      <c r="P79" s="10">
        <v>3</v>
      </c>
    </row>
    <row r="80" spans="1:16" ht="14.25">
      <c r="A80" s="35">
        <v>7</v>
      </c>
      <c r="B80" s="36" t="s">
        <v>18</v>
      </c>
      <c r="C80" s="8">
        <v>258</v>
      </c>
      <c r="D80" s="9">
        <v>112</v>
      </c>
      <c r="E80" s="9">
        <v>83</v>
      </c>
      <c r="F80" s="9">
        <v>138</v>
      </c>
      <c r="G80" s="9">
        <v>4</v>
      </c>
      <c r="H80" s="9">
        <v>42</v>
      </c>
      <c r="I80" s="9">
        <v>92</v>
      </c>
      <c r="J80" s="9">
        <v>0</v>
      </c>
      <c r="K80" s="9">
        <v>1</v>
      </c>
      <c r="L80" s="9">
        <v>1</v>
      </c>
      <c r="M80" s="9">
        <v>0</v>
      </c>
      <c r="N80" s="9">
        <v>0</v>
      </c>
      <c r="O80" s="9">
        <v>0</v>
      </c>
      <c r="P80" s="10">
        <v>232</v>
      </c>
    </row>
    <row r="81" spans="1:16" ht="14.25">
      <c r="A81" s="35">
        <v>8</v>
      </c>
      <c r="B81" s="36" t="s">
        <v>17</v>
      </c>
      <c r="C81" s="8">
        <v>4</v>
      </c>
      <c r="D81" s="9">
        <v>15</v>
      </c>
      <c r="E81" s="9">
        <v>4</v>
      </c>
      <c r="F81" s="9">
        <v>7</v>
      </c>
      <c r="G81" s="9">
        <v>3</v>
      </c>
      <c r="H81" s="9">
        <v>2</v>
      </c>
      <c r="I81" s="9">
        <v>0</v>
      </c>
      <c r="J81" s="9">
        <v>2</v>
      </c>
      <c r="K81" s="9">
        <v>1</v>
      </c>
      <c r="L81" s="9">
        <v>0</v>
      </c>
      <c r="M81" s="9">
        <v>0</v>
      </c>
      <c r="N81" s="9">
        <v>1</v>
      </c>
      <c r="O81" s="9">
        <v>0</v>
      </c>
      <c r="P81" s="10">
        <v>12</v>
      </c>
    </row>
    <row r="82" spans="1:16" ht="14.25">
      <c r="A82" s="35">
        <v>9</v>
      </c>
      <c r="B82" s="36" t="s">
        <v>16</v>
      </c>
      <c r="C82" s="8">
        <v>4</v>
      </c>
      <c r="D82" s="9">
        <v>1</v>
      </c>
      <c r="E82" s="9">
        <v>1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/>
      <c r="N82" s="9">
        <v>0</v>
      </c>
      <c r="O82" s="9">
        <v>0</v>
      </c>
      <c r="P82" s="10">
        <v>4</v>
      </c>
    </row>
    <row r="83" spans="1:16" ht="14.25">
      <c r="A83" s="37">
        <v>10</v>
      </c>
      <c r="B83" s="38" t="s">
        <v>15</v>
      </c>
      <c r="C83" s="8">
        <v>46</v>
      </c>
      <c r="D83" s="9">
        <v>57</v>
      </c>
      <c r="E83" s="9">
        <v>26</v>
      </c>
      <c r="F83" s="9">
        <v>35</v>
      </c>
      <c r="G83" s="9">
        <v>7</v>
      </c>
      <c r="H83" s="9">
        <v>7</v>
      </c>
      <c r="I83" s="9">
        <v>15</v>
      </c>
      <c r="J83" s="9">
        <v>6</v>
      </c>
      <c r="K83" s="9">
        <v>1</v>
      </c>
      <c r="L83" s="9">
        <v>0</v>
      </c>
      <c r="M83" s="9">
        <v>0</v>
      </c>
      <c r="N83" s="9">
        <v>1</v>
      </c>
      <c r="O83" s="9">
        <v>0</v>
      </c>
      <c r="P83" s="10">
        <v>68</v>
      </c>
    </row>
    <row r="84" spans="1:16" ht="14.25">
      <c r="A84" s="35">
        <v>11</v>
      </c>
      <c r="B84" s="36" t="s">
        <v>14</v>
      </c>
      <c r="C84" s="8">
        <v>19</v>
      </c>
      <c r="D84" s="9">
        <v>14</v>
      </c>
      <c r="E84" s="9">
        <v>5</v>
      </c>
      <c r="F84" s="9">
        <v>19</v>
      </c>
      <c r="G84" s="9">
        <v>8</v>
      </c>
      <c r="H84" s="9">
        <v>0</v>
      </c>
      <c r="I84" s="9">
        <v>3</v>
      </c>
      <c r="J84" s="9">
        <v>8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0">
        <v>14</v>
      </c>
    </row>
    <row r="85" spans="1:16" ht="14.25">
      <c r="A85" s="35">
        <v>12</v>
      </c>
      <c r="B85" s="36" t="s">
        <v>13</v>
      </c>
      <c r="C85" s="8">
        <v>20</v>
      </c>
      <c r="D85" s="9">
        <v>21</v>
      </c>
      <c r="E85" s="9">
        <v>6</v>
      </c>
      <c r="F85" s="9">
        <v>17</v>
      </c>
      <c r="G85" s="9">
        <v>4</v>
      </c>
      <c r="H85" s="9">
        <v>4</v>
      </c>
      <c r="I85" s="9">
        <v>3</v>
      </c>
      <c r="J85" s="9">
        <v>6</v>
      </c>
      <c r="K85" s="9">
        <v>1</v>
      </c>
      <c r="L85" s="9">
        <v>1</v>
      </c>
      <c r="M85" s="9">
        <v>0</v>
      </c>
      <c r="N85" s="9">
        <v>0</v>
      </c>
      <c r="O85" s="9">
        <v>0</v>
      </c>
      <c r="P85" s="10">
        <v>24</v>
      </c>
    </row>
    <row r="86" spans="1:16" ht="14.25">
      <c r="A86" s="35">
        <v>13</v>
      </c>
      <c r="B86" s="36" t="s">
        <v>12</v>
      </c>
      <c r="C86" s="8">
        <v>5</v>
      </c>
      <c r="D86" s="9">
        <v>6</v>
      </c>
      <c r="E86" s="9">
        <v>5</v>
      </c>
      <c r="F86" s="9">
        <v>8</v>
      </c>
      <c r="G86" s="9">
        <v>3</v>
      </c>
      <c r="H86" s="9">
        <v>3</v>
      </c>
      <c r="I86" s="9">
        <v>0</v>
      </c>
      <c r="J86" s="9">
        <v>2</v>
      </c>
      <c r="K86" s="9">
        <v>1</v>
      </c>
      <c r="L86" s="9">
        <v>0</v>
      </c>
      <c r="M86" s="9">
        <v>0</v>
      </c>
      <c r="N86" s="9">
        <v>1</v>
      </c>
      <c r="O86" s="9">
        <v>0</v>
      </c>
      <c r="P86" s="10">
        <v>3</v>
      </c>
    </row>
    <row r="87" spans="1:16" ht="14.25">
      <c r="A87" s="35">
        <v>14</v>
      </c>
      <c r="B87" s="36" t="s">
        <v>11</v>
      </c>
      <c r="C87" s="8">
        <v>9</v>
      </c>
      <c r="D87" s="9">
        <v>4</v>
      </c>
      <c r="E87" s="9">
        <v>2</v>
      </c>
      <c r="F87" s="9">
        <v>6</v>
      </c>
      <c r="G87" s="9">
        <v>1</v>
      </c>
      <c r="H87" s="9">
        <v>1</v>
      </c>
      <c r="I87" s="9">
        <v>4</v>
      </c>
      <c r="J87" s="9">
        <v>0</v>
      </c>
      <c r="K87" s="9">
        <v>1</v>
      </c>
      <c r="L87" s="9">
        <v>1</v>
      </c>
      <c r="M87" s="9">
        <v>0</v>
      </c>
      <c r="N87" s="9">
        <v>0</v>
      </c>
      <c r="O87" s="9">
        <v>0</v>
      </c>
      <c r="P87" s="10">
        <v>7</v>
      </c>
    </row>
    <row r="88" spans="1:16" ht="14.25">
      <c r="A88" s="35">
        <v>15</v>
      </c>
      <c r="B88" s="36" t="s">
        <v>10</v>
      </c>
      <c r="C88" s="8">
        <v>7</v>
      </c>
      <c r="D88" s="9">
        <v>11</v>
      </c>
      <c r="E88" s="9">
        <v>2</v>
      </c>
      <c r="F88" s="9">
        <v>8</v>
      </c>
      <c r="G88" s="9">
        <v>1</v>
      </c>
      <c r="H88" s="9">
        <v>2</v>
      </c>
      <c r="I88" s="9">
        <v>2</v>
      </c>
      <c r="J88" s="9">
        <v>3</v>
      </c>
      <c r="K88" s="9">
        <v>1</v>
      </c>
      <c r="L88" s="9">
        <v>0</v>
      </c>
      <c r="M88" s="9">
        <v>0</v>
      </c>
      <c r="N88" s="9">
        <v>1</v>
      </c>
      <c r="O88" s="9">
        <v>0</v>
      </c>
      <c r="P88" s="10">
        <v>10</v>
      </c>
    </row>
    <row r="89" spans="1:16" ht="14.25">
      <c r="A89" s="35">
        <v>16</v>
      </c>
      <c r="B89" s="36" t="s">
        <v>9</v>
      </c>
      <c r="C89" s="8">
        <v>2</v>
      </c>
      <c r="D89" s="9">
        <v>2</v>
      </c>
      <c r="E89" s="9">
        <v>2</v>
      </c>
      <c r="F89" s="9">
        <v>3</v>
      </c>
      <c r="G89" s="9">
        <v>1</v>
      </c>
      <c r="H89" s="9">
        <v>2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0">
        <v>1</v>
      </c>
    </row>
    <row r="90" spans="1:16" ht="14.25">
      <c r="A90" s="35">
        <v>17</v>
      </c>
      <c r="B90" s="36" t="s">
        <v>8</v>
      </c>
      <c r="C90" s="8">
        <v>35</v>
      </c>
      <c r="D90" s="9">
        <v>19</v>
      </c>
      <c r="E90" s="9">
        <v>16</v>
      </c>
      <c r="F90" s="9">
        <v>15</v>
      </c>
      <c r="G90" s="9">
        <v>2</v>
      </c>
      <c r="H90" s="9">
        <v>10</v>
      </c>
      <c r="I90" s="9">
        <v>1</v>
      </c>
      <c r="J90" s="9">
        <v>2</v>
      </c>
      <c r="K90" s="9">
        <v>6</v>
      </c>
      <c r="L90" s="9">
        <v>1</v>
      </c>
      <c r="M90" s="9">
        <v>1</v>
      </c>
      <c r="N90" s="9">
        <v>2</v>
      </c>
      <c r="O90" s="9">
        <v>2</v>
      </c>
      <c r="P90" s="10">
        <v>39</v>
      </c>
    </row>
    <row r="91" spans="1:16" ht="14.25">
      <c r="A91" s="35">
        <v>18</v>
      </c>
      <c r="B91" s="36" t="s">
        <v>7</v>
      </c>
      <c r="C91" s="8">
        <v>19</v>
      </c>
      <c r="D91" s="9">
        <v>15</v>
      </c>
      <c r="E91" s="9">
        <v>10</v>
      </c>
      <c r="F91" s="9">
        <v>10</v>
      </c>
      <c r="G91" s="9">
        <v>3</v>
      </c>
      <c r="H91" s="9">
        <v>6</v>
      </c>
      <c r="I91" s="9">
        <v>0</v>
      </c>
      <c r="J91" s="9">
        <v>1</v>
      </c>
      <c r="K91" s="9">
        <v>1</v>
      </c>
      <c r="L91" s="9">
        <v>0</v>
      </c>
      <c r="M91" s="9">
        <v>0</v>
      </c>
      <c r="N91" s="9">
        <v>0</v>
      </c>
      <c r="O91" s="9">
        <v>0</v>
      </c>
      <c r="P91" s="10">
        <v>24</v>
      </c>
    </row>
    <row r="92" spans="1:16" ht="14.25">
      <c r="A92" s="37">
        <v>19</v>
      </c>
      <c r="B92" s="38" t="s">
        <v>6</v>
      </c>
      <c r="C92" s="8">
        <v>26</v>
      </c>
      <c r="D92" s="9">
        <v>8</v>
      </c>
      <c r="E92" s="9">
        <v>4</v>
      </c>
      <c r="F92" s="9">
        <v>6</v>
      </c>
      <c r="G92" s="9">
        <v>1</v>
      </c>
      <c r="H92" s="9">
        <v>2</v>
      </c>
      <c r="I92" s="9">
        <v>1</v>
      </c>
      <c r="J92" s="9">
        <v>2</v>
      </c>
      <c r="K92" s="9">
        <v>2</v>
      </c>
      <c r="L92" s="9">
        <v>1</v>
      </c>
      <c r="M92" s="9">
        <v>0</v>
      </c>
      <c r="N92" s="9">
        <v>1</v>
      </c>
      <c r="O92" s="9">
        <v>0</v>
      </c>
      <c r="P92" s="10">
        <v>28</v>
      </c>
    </row>
    <row r="93" spans="1:16" ht="14.25">
      <c r="A93" s="37">
        <v>20</v>
      </c>
      <c r="B93" s="36" t="s">
        <v>5</v>
      </c>
      <c r="C93" s="8">
        <v>4</v>
      </c>
      <c r="D93" s="9">
        <v>5</v>
      </c>
      <c r="E93" s="9">
        <v>2</v>
      </c>
      <c r="F93" s="9">
        <v>5</v>
      </c>
      <c r="G93" s="9">
        <v>2</v>
      </c>
      <c r="H93" s="9">
        <v>2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10">
        <v>4</v>
      </c>
    </row>
    <row r="94" spans="1:16" ht="14.25">
      <c r="A94" s="35">
        <v>21</v>
      </c>
      <c r="B94" s="36" t="s">
        <v>4</v>
      </c>
      <c r="C94" s="8">
        <v>7</v>
      </c>
      <c r="D94" s="9">
        <v>8</v>
      </c>
      <c r="E94" s="9">
        <v>4</v>
      </c>
      <c r="F94" s="9">
        <v>9</v>
      </c>
      <c r="G94" s="9">
        <v>2</v>
      </c>
      <c r="H94" s="9">
        <v>4</v>
      </c>
      <c r="I94" s="9">
        <v>1</v>
      </c>
      <c r="J94" s="9">
        <v>2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10">
        <v>6</v>
      </c>
    </row>
    <row r="95" spans="1:16" ht="14.25">
      <c r="A95" s="35">
        <v>22</v>
      </c>
      <c r="B95" s="36" t="s">
        <v>3</v>
      </c>
      <c r="C95" s="8">
        <v>32</v>
      </c>
      <c r="D95" s="9">
        <v>40</v>
      </c>
      <c r="E95" s="9">
        <v>20</v>
      </c>
      <c r="F95" s="9">
        <v>39</v>
      </c>
      <c r="G95" s="9">
        <v>15</v>
      </c>
      <c r="H95" s="9">
        <v>16</v>
      </c>
      <c r="I95" s="9">
        <v>5</v>
      </c>
      <c r="J95" s="9">
        <v>3</v>
      </c>
      <c r="K95" s="9">
        <v>11</v>
      </c>
      <c r="L95" s="9">
        <v>3</v>
      </c>
      <c r="M95" s="9">
        <v>1</v>
      </c>
      <c r="N95" s="9">
        <v>5</v>
      </c>
      <c r="O95" s="9">
        <v>2</v>
      </c>
      <c r="P95" s="10">
        <v>33</v>
      </c>
    </row>
    <row r="96" spans="1:16" ht="14.25">
      <c r="A96" s="35">
        <v>23</v>
      </c>
      <c r="B96" s="36" t="s">
        <v>2</v>
      </c>
      <c r="C96" s="8">
        <v>67</v>
      </c>
      <c r="D96" s="9">
        <v>39</v>
      </c>
      <c r="E96" s="9">
        <v>21</v>
      </c>
      <c r="F96" s="9">
        <v>28</v>
      </c>
      <c r="G96" s="9">
        <v>5</v>
      </c>
      <c r="H96" s="9">
        <v>18</v>
      </c>
      <c r="I96" s="9">
        <v>3</v>
      </c>
      <c r="J96" s="9">
        <v>2</v>
      </c>
      <c r="K96" s="9">
        <v>2</v>
      </c>
      <c r="L96" s="9">
        <v>0</v>
      </c>
      <c r="M96" s="9">
        <v>0</v>
      </c>
      <c r="N96" s="9">
        <v>1</v>
      </c>
      <c r="O96" s="9">
        <v>1</v>
      </c>
      <c r="P96" s="10">
        <v>78</v>
      </c>
    </row>
    <row r="97" spans="1:16" ht="15" thickBot="1">
      <c r="A97" s="35">
        <v>24</v>
      </c>
      <c r="B97" s="36" t="s">
        <v>1</v>
      </c>
      <c r="C97" s="11">
        <v>9</v>
      </c>
      <c r="D97" s="12">
        <v>4</v>
      </c>
      <c r="E97" s="12">
        <v>3</v>
      </c>
      <c r="F97" s="12">
        <v>1</v>
      </c>
      <c r="G97" s="12">
        <v>0</v>
      </c>
      <c r="H97" s="12">
        <v>1</v>
      </c>
      <c r="I97" s="12">
        <v>0</v>
      </c>
      <c r="J97" s="12">
        <v>0</v>
      </c>
      <c r="K97" s="12">
        <v>1</v>
      </c>
      <c r="L97" s="12">
        <v>1</v>
      </c>
      <c r="M97" s="12">
        <v>0</v>
      </c>
      <c r="N97" s="12">
        <v>1</v>
      </c>
      <c r="O97" s="12">
        <v>0</v>
      </c>
      <c r="P97" s="13">
        <v>12</v>
      </c>
    </row>
    <row r="98" spans="1:16" ht="15" thickBot="1">
      <c r="A98" s="45" t="s">
        <v>0</v>
      </c>
      <c r="B98" s="46"/>
      <c r="C98" s="31">
        <f aca="true" t="shared" si="2" ref="C98:P98">SUM(C74:C97)</f>
        <v>687</v>
      </c>
      <c r="D98" s="32">
        <f t="shared" si="2"/>
        <v>430</v>
      </c>
      <c r="E98" s="32">
        <f t="shared" si="2"/>
        <v>245</v>
      </c>
      <c r="F98" s="32">
        <f t="shared" si="2"/>
        <v>410</v>
      </c>
      <c r="G98" s="32">
        <f t="shared" si="2"/>
        <v>86</v>
      </c>
      <c r="H98" s="32">
        <f t="shared" si="2"/>
        <v>142</v>
      </c>
      <c r="I98" s="32">
        <f t="shared" si="2"/>
        <v>137</v>
      </c>
      <c r="J98" s="32">
        <f t="shared" si="2"/>
        <v>45</v>
      </c>
      <c r="K98" s="32">
        <f t="shared" si="2"/>
        <v>38</v>
      </c>
      <c r="L98" s="32">
        <f t="shared" si="2"/>
        <v>14</v>
      </c>
      <c r="M98" s="32">
        <f t="shared" si="2"/>
        <v>2</v>
      </c>
      <c r="N98" s="32">
        <f t="shared" si="2"/>
        <v>16</v>
      </c>
      <c r="O98" s="32">
        <f t="shared" si="2"/>
        <v>6</v>
      </c>
      <c r="P98" s="33">
        <f t="shared" si="2"/>
        <v>707</v>
      </c>
    </row>
    <row r="99" ht="15" thickBot="1"/>
    <row r="100" spans="3:16" ht="15" thickBot="1">
      <c r="C100" s="74" t="s">
        <v>30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6" ht="14.25">
      <c r="A101" s="68" t="s">
        <v>80</v>
      </c>
      <c r="B101" s="71" t="s">
        <v>41</v>
      </c>
      <c r="C101" s="53" t="s">
        <v>42</v>
      </c>
      <c r="D101" s="53" t="s">
        <v>43</v>
      </c>
      <c r="E101" s="53" t="s">
        <v>44</v>
      </c>
      <c r="F101" s="53" t="s">
        <v>45</v>
      </c>
      <c r="G101" s="47" t="s">
        <v>47</v>
      </c>
      <c r="H101" s="48"/>
      <c r="I101" s="48"/>
      <c r="J101" s="49"/>
      <c r="K101" s="53" t="s">
        <v>48</v>
      </c>
      <c r="L101" s="47" t="s">
        <v>47</v>
      </c>
      <c r="M101" s="48"/>
      <c r="N101" s="48"/>
      <c r="O101" s="49"/>
      <c r="P101" s="53" t="s">
        <v>49</v>
      </c>
    </row>
    <row r="102" spans="1:16" ht="15" thickBot="1">
      <c r="A102" s="69"/>
      <c r="B102" s="72"/>
      <c r="C102" s="54"/>
      <c r="D102" s="54"/>
      <c r="E102" s="54"/>
      <c r="F102" s="54" t="s">
        <v>46</v>
      </c>
      <c r="G102" s="50"/>
      <c r="H102" s="51"/>
      <c r="I102" s="51"/>
      <c r="J102" s="52"/>
      <c r="K102" s="54" t="s">
        <v>46</v>
      </c>
      <c r="L102" s="50"/>
      <c r="M102" s="51"/>
      <c r="N102" s="51"/>
      <c r="O102" s="52"/>
      <c r="P102" s="54"/>
    </row>
    <row r="103" spans="1:16" ht="14.25">
      <c r="A103" s="69"/>
      <c r="B103" s="72"/>
      <c r="C103" s="54"/>
      <c r="D103" s="54"/>
      <c r="E103" s="54"/>
      <c r="F103" s="54"/>
      <c r="G103" s="56" t="s">
        <v>50</v>
      </c>
      <c r="H103" s="56" t="s">
        <v>51</v>
      </c>
      <c r="I103" s="56" t="s">
        <v>52</v>
      </c>
      <c r="J103" s="56" t="s">
        <v>25</v>
      </c>
      <c r="K103" s="54"/>
      <c r="L103" s="59" t="s">
        <v>53</v>
      </c>
      <c r="M103" s="60"/>
      <c r="N103" s="59" t="s">
        <v>54</v>
      </c>
      <c r="O103" s="60"/>
      <c r="P103" s="54"/>
    </row>
    <row r="104" spans="1:16" ht="14.25">
      <c r="A104" s="69"/>
      <c r="B104" s="72"/>
      <c r="C104" s="54"/>
      <c r="D104" s="54"/>
      <c r="E104" s="54"/>
      <c r="F104" s="54"/>
      <c r="G104" s="57"/>
      <c r="H104" s="57"/>
      <c r="I104" s="57"/>
      <c r="J104" s="57"/>
      <c r="K104" s="54"/>
      <c r="L104" s="61"/>
      <c r="M104" s="62"/>
      <c r="N104" s="61"/>
      <c r="O104" s="62"/>
      <c r="P104" s="54"/>
    </row>
    <row r="105" spans="1:16" ht="15" thickBot="1">
      <c r="A105" s="69"/>
      <c r="B105" s="72"/>
      <c r="C105" s="54"/>
      <c r="D105" s="54"/>
      <c r="E105" s="54"/>
      <c r="F105" s="54"/>
      <c r="G105" s="57"/>
      <c r="H105" s="57"/>
      <c r="I105" s="57"/>
      <c r="J105" s="57"/>
      <c r="K105" s="54"/>
      <c r="L105" s="63"/>
      <c r="M105" s="64"/>
      <c r="N105" s="63"/>
      <c r="O105" s="64"/>
      <c r="P105" s="54"/>
    </row>
    <row r="106" spans="1:16" ht="15" thickBot="1">
      <c r="A106" s="70"/>
      <c r="B106" s="73"/>
      <c r="C106" s="55"/>
      <c r="D106" s="55"/>
      <c r="E106" s="55"/>
      <c r="F106" s="55"/>
      <c r="G106" s="58"/>
      <c r="H106" s="58"/>
      <c r="I106" s="58"/>
      <c r="J106" s="58"/>
      <c r="K106" s="55"/>
      <c r="L106" s="34" t="s">
        <v>81</v>
      </c>
      <c r="M106" s="34" t="s">
        <v>82</v>
      </c>
      <c r="N106" s="34" t="s">
        <v>81</v>
      </c>
      <c r="O106" s="34" t="s">
        <v>82</v>
      </c>
      <c r="P106" s="55"/>
    </row>
    <row r="107" spans="1:16" ht="14.25">
      <c r="A107" s="35">
        <v>1</v>
      </c>
      <c r="B107" s="36" t="s">
        <v>24</v>
      </c>
      <c r="C107" s="5">
        <v>3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7">
        <v>3</v>
      </c>
    </row>
    <row r="108" spans="1:16" ht="14.25">
      <c r="A108" s="35">
        <v>2</v>
      </c>
      <c r="B108" s="36" t="s">
        <v>23</v>
      </c>
      <c r="C108" s="8">
        <v>1</v>
      </c>
      <c r="D108" s="9">
        <v>3</v>
      </c>
      <c r="E108" s="9">
        <v>2</v>
      </c>
      <c r="F108" s="9">
        <v>1</v>
      </c>
      <c r="G108" s="9">
        <v>0</v>
      </c>
      <c r="H108" s="9">
        <v>1</v>
      </c>
      <c r="I108" s="9">
        <v>0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  <c r="P108" s="10">
        <v>3</v>
      </c>
    </row>
    <row r="109" spans="1:16" ht="14.25">
      <c r="A109" s="35">
        <v>3</v>
      </c>
      <c r="B109" s="36" t="s">
        <v>22</v>
      </c>
      <c r="C109" s="8">
        <v>2</v>
      </c>
      <c r="D109" s="9">
        <v>1</v>
      </c>
      <c r="E109" s="9">
        <v>1</v>
      </c>
      <c r="F109" s="9">
        <v>2</v>
      </c>
      <c r="G109" s="9">
        <v>0</v>
      </c>
      <c r="H109" s="9">
        <v>1</v>
      </c>
      <c r="I109" s="9">
        <v>1</v>
      </c>
      <c r="J109" s="9">
        <v>0</v>
      </c>
      <c r="K109" s="9">
        <v>1</v>
      </c>
      <c r="L109" s="9">
        <v>0</v>
      </c>
      <c r="M109" s="9">
        <v>0</v>
      </c>
      <c r="N109" s="9">
        <v>1</v>
      </c>
      <c r="O109" s="9">
        <v>0</v>
      </c>
      <c r="P109" s="10">
        <v>1</v>
      </c>
    </row>
    <row r="110" spans="1:16" ht="14.25">
      <c r="A110" s="35">
        <v>4</v>
      </c>
      <c r="B110" s="36" t="s">
        <v>21</v>
      </c>
      <c r="C110" s="8">
        <v>1</v>
      </c>
      <c r="D110" s="9">
        <v>0</v>
      </c>
      <c r="E110" s="9">
        <v>1</v>
      </c>
      <c r="F110" s="9">
        <v>1</v>
      </c>
      <c r="G110" s="9">
        <v>0</v>
      </c>
      <c r="H110" s="9">
        <v>0</v>
      </c>
      <c r="I110" s="9">
        <v>1</v>
      </c>
      <c r="J110" s="9">
        <v>0</v>
      </c>
      <c r="K110" s="9">
        <v>1</v>
      </c>
      <c r="L110" s="9">
        <v>0</v>
      </c>
      <c r="M110" s="9">
        <v>0</v>
      </c>
      <c r="N110" s="9">
        <v>1</v>
      </c>
      <c r="O110" s="9">
        <v>0</v>
      </c>
      <c r="P110" s="10">
        <v>0</v>
      </c>
    </row>
    <row r="111" spans="1:16" ht="14.25">
      <c r="A111" s="35">
        <v>5</v>
      </c>
      <c r="B111" s="36" t="s">
        <v>20</v>
      </c>
      <c r="C111" s="8">
        <v>7</v>
      </c>
      <c r="D111" s="9">
        <v>10</v>
      </c>
      <c r="E111" s="9">
        <v>3</v>
      </c>
      <c r="F111" s="9">
        <v>6</v>
      </c>
      <c r="G111" s="9">
        <v>4</v>
      </c>
      <c r="H111" s="9">
        <v>1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1</v>
      </c>
      <c r="O111" s="9">
        <v>0</v>
      </c>
      <c r="P111" s="10">
        <v>11</v>
      </c>
    </row>
    <row r="112" spans="1:16" ht="14.25">
      <c r="A112" s="35">
        <v>6</v>
      </c>
      <c r="B112" s="36" t="s">
        <v>19</v>
      </c>
      <c r="C112" s="8">
        <v>1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10">
        <v>1</v>
      </c>
    </row>
    <row r="113" spans="1:16" ht="14.25">
      <c r="A113" s="35">
        <v>7</v>
      </c>
      <c r="B113" s="36" t="s">
        <v>18</v>
      </c>
      <c r="C113" s="8">
        <v>7</v>
      </c>
      <c r="D113" s="9">
        <v>6</v>
      </c>
      <c r="E113" s="9">
        <v>3</v>
      </c>
      <c r="F113" s="9">
        <v>3</v>
      </c>
      <c r="G113" s="9">
        <v>2</v>
      </c>
      <c r="H113" s="9">
        <v>1</v>
      </c>
      <c r="I113" s="9">
        <v>0</v>
      </c>
      <c r="J113" s="9">
        <v>0</v>
      </c>
      <c r="K113" s="9">
        <v>2</v>
      </c>
      <c r="L113" s="9">
        <v>1</v>
      </c>
      <c r="M113" s="9">
        <v>0</v>
      </c>
      <c r="N113" s="9">
        <v>1</v>
      </c>
      <c r="O113" s="9">
        <v>0</v>
      </c>
      <c r="P113" s="10">
        <v>10</v>
      </c>
    </row>
    <row r="114" spans="1:16" ht="14.25">
      <c r="A114" s="35">
        <v>8</v>
      </c>
      <c r="B114" s="36" t="s">
        <v>17</v>
      </c>
      <c r="C114" s="8">
        <v>3</v>
      </c>
      <c r="D114" s="9">
        <v>2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10">
        <v>5</v>
      </c>
    </row>
    <row r="115" spans="1:16" ht="14.25">
      <c r="A115" s="35">
        <v>9</v>
      </c>
      <c r="B115" s="36" t="s">
        <v>16</v>
      </c>
      <c r="C115" s="8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/>
      <c r="N115" s="9">
        <v>0</v>
      </c>
      <c r="O115" s="9">
        <v>0</v>
      </c>
      <c r="P115" s="10">
        <v>0</v>
      </c>
    </row>
    <row r="116" spans="1:16" ht="14.25">
      <c r="A116" s="37">
        <v>10</v>
      </c>
      <c r="B116" s="38" t="s">
        <v>15</v>
      </c>
      <c r="C116" s="8">
        <v>3</v>
      </c>
      <c r="D116" s="9">
        <v>2</v>
      </c>
      <c r="E116" s="9">
        <v>2</v>
      </c>
      <c r="F116" s="9">
        <v>2</v>
      </c>
      <c r="G116" s="9">
        <v>0</v>
      </c>
      <c r="H116" s="9">
        <v>2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0">
        <v>3</v>
      </c>
    </row>
    <row r="117" spans="1:16" ht="14.25">
      <c r="A117" s="35">
        <v>11</v>
      </c>
      <c r="B117" s="36" t="s">
        <v>14</v>
      </c>
      <c r="C117" s="8">
        <v>9</v>
      </c>
      <c r="D117" s="9">
        <v>8</v>
      </c>
      <c r="E117" s="9">
        <v>1</v>
      </c>
      <c r="F117" s="9">
        <v>3</v>
      </c>
      <c r="G117" s="9">
        <v>2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0">
        <v>14</v>
      </c>
    </row>
    <row r="118" spans="1:16" ht="14.25">
      <c r="A118" s="35">
        <v>12</v>
      </c>
      <c r="B118" s="36" t="s">
        <v>13</v>
      </c>
      <c r="C118" s="8">
        <v>4</v>
      </c>
      <c r="D118" s="9">
        <v>2</v>
      </c>
      <c r="E118" s="9">
        <v>0</v>
      </c>
      <c r="F118" s="9">
        <v>1</v>
      </c>
      <c r="G118" s="9">
        <v>0</v>
      </c>
      <c r="H118" s="9">
        <v>1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0">
        <v>5</v>
      </c>
    </row>
    <row r="119" spans="1:16" ht="14.25">
      <c r="A119" s="35">
        <v>13</v>
      </c>
      <c r="B119" s="36" t="s">
        <v>12</v>
      </c>
      <c r="C119" s="8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10">
        <v>0</v>
      </c>
    </row>
    <row r="120" spans="1:16" ht="14.25">
      <c r="A120" s="35">
        <v>14</v>
      </c>
      <c r="B120" s="36" t="s">
        <v>11</v>
      </c>
      <c r="C120" s="8">
        <v>1</v>
      </c>
      <c r="D120" s="9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10">
        <v>2</v>
      </c>
    </row>
    <row r="121" spans="1:16" ht="14.25">
      <c r="A121" s="35">
        <v>15</v>
      </c>
      <c r="B121" s="36" t="s">
        <v>10</v>
      </c>
      <c r="C121" s="8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10">
        <v>0</v>
      </c>
    </row>
    <row r="122" spans="1:16" ht="14.25">
      <c r="A122" s="35">
        <v>16</v>
      </c>
      <c r="B122" s="36" t="s">
        <v>9</v>
      </c>
      <c r="C122" s="8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10">
        <v>0</v>
      </c>
    </row>
    <row r="123" spans="1:16" ht="14.25">
      <c r="A123" s="35">
        <v>17</v>
      </c>
      <c r="B123" s="36" t="s">
        <v>8</v>
      </c>
      <c r="C123" s="8">
        <v>3</v>
      </c>
      <c r="D123" s="9">
        <v>4</v>
      </c>
      <c r="E123" s="9">
        <v>2</v>
      </c>
      <c r="F123" s="9">
        <v>1</v>
      </c>
      <c r="G123" s="9">
        <v>0</v>
      </c>
      <c r="H123" s="9">
        <v>1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10">
        <v>6</v>
      </c>
    </row>
    <row r="124" spans="1:16" ht="14.25">
      <c r="A124" s="35">
        <v>18</v>
      </c>
      <c r="B124" s="36" t="s">
        <v>7</v>
      </c>
      <c r="C124" s="8">
        <v>0</v>
      </c>
      <c r="D124" s="9">
        <v>2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10">
        <v>2</v>
      </c>
    </row>
    <row r="125" spans="1:16" ht="14.25">
      <c r="A125" s="37">
        <v>19</v>
      </c>
      <c r="B125" s="38" t="s">
        <v>6</v>
      </c>
      <c r="C125" s="8">
        <v>16</v>
      </c>
      <c r="D125" s="9">
        <v>2</v>
      </c>
      <c r="E125" s="9">
        <v>0</v>
      </c>
      <c r="F125" s="9">
        <v>1</v>
      </c>
      <c r="G125" s="9">
        <v>0</v>
      </c>
      <c r="H125" s="9">
        <v>1</v>
      </c>
      <c r="I125" s="9">
        <v>0</v>
      </c>
      <c r="J125" s="9">
        <v>0</v>
      </c>
      <c r="K125" s="9">
        <v>1</v>
      </c>
      <c r="L125" s="9">
        <v>0</v>
      </c>
      <c r="M125" s="9">
        <v>0</v>
      </c>
      <c r="N125" s="9">
        <v>1</v>
      </c>
      <c r="O125" s="9">
        <v>0</v>
      </c>
      <c r="P125" s="10">
        <v>17</v>
      </c>
    </row>
    <row r="126" spans="1:16" ht="14.25">
      <c r="A126" s="37">
        <v>20</v>
      </c>
      <c r="B126" s="36" t="s">
        <v>5</v>
      </c>
      <c r="C126" s="8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10">
        <v>0</v>
      </c>
    </row>
    <row r="127" spans="1:16" ht="14.25">
      <c r="A127" s="35">
        <v>21</v>
      </c>
      <c r="B127" s="36" t="s">
        <v>4</v>
      </c>
      <c r="C127" s="8">
        <v>0</v>
      </c>
      <c r="D127" s="9">
        <v>1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1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10">
        <v>0</v>
      </c>
    </row>
    <row r="128" spans="1:16" ht="14.25">
      <c r="A128" s="35">
        <v>22</v>
      </c>
      <c r="B128" s="36" t="s">
        <v>3</v>
      </c>
      <c r="C128" s="8">
        <v>10</v>
      </c>
      <c r="D128" s="9">
        <v>19</v>
      </c>
      <c r="E128" s="9">
        <v>7</v>
      </c>
      <c r="F128" s="9">
        <v>14</v>
      </c>
      <c r="G128" s="9">
        <v>5</v>
      </c>
      <c r="H128" s="9">
        <v>6</v>
      </c>
      <c r="I128" s="9">
        <v>3</v>
      </c>
      <c r="J128" s="9">
        <v>0</v>
      </c>
      <c r="K128" s="9">
        <v>3</v>
      </c>
      <c r="L128" s="9">
        <v>0</v>
      </c>
      <c r="M128" s="9">
        <v>0</v>
      </c>
      <c r="N128" s="9">
        <v>2</v>
      </c>
      <c r="O128" s="9">
        <v>0</v>
      </c>
      <c r="P128" s="10">
        <v>15</v>
      </c>
    </row>
    <row r="129" spans="1:16" ht="14.25">
      <c r="A129" s="35">
        <v>23</v>
      </c>
      <c r="B129" s="36" t="s">
        <v>2</v>
      </c>
      <c r="C129" s="8">
        <v>22</v>
      </c>
      <c r="D129" s="9">
        <v>6</v>
      </c>
      <c r="E129" s="9">
        <v>1</v>
      </c>
      <c r="F129" s="9">
        <v>11</v>
      </c>
      <c r="G129" s="9">
        <v>0</v>
      </c>
      <c r="H129" s="9">
        <v>6</v>
      </c>
      <c r="I129" s="9">
        <v>2</v>
      </c>
      <c r="J129" s="9">
        <v>3</v>
      </c>
      <c r="K129" s="9">
        <v>1</v>
      </c>
      <c r="L129" s="9">
        <v>0</v>
      </c>
      <c r="M129" s="9">
        <v>0</v>
      </c>
      <c r="N129" s="9">
        <v>1</v>
      </c>
      <c r="O129" s="9">
        <v>0</v>
      </c>
      <c r="P129" s="10">
        <v>17</v>
      </c>
    </row>
    <row r="130" spans="1:16" ht="15" thickBot="1">
      <c r="A130" s="35">
        <v>24</v>
      </c>
      <c r="B130" s="36" t="s">
        <v>1</v>
      </c>
      <c r="C130" s="11">
        <v>1</v>
      </c>
      <c r="D130" s="12">
        <v>0</v>
      </c>
      <c r="E130" s="12">
        <v>0</v>
      </c>
      <c r="F130" s="12">
        <v>1</v>
      </c>
      <c r="G130" s="12">
        <v>0</v>
      </c>
      <c r="H130" s="12">
        <v>1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3">
        <v>0</v>
      </c>
    </row>
    <row r="131" spans="1:16" ht="15" thickBot="1">
      <c r="A131" s="45" t="s">
        <v>0</v>
      </c>
      <c r="B131" s="46"/>
      <c r="C131" s="31">
        <f aca="true" t="shared" si="3" ref="C131:P131">SUM(C107:C130)</f>
        <v>94</v>
      </c>
      <c r="D131" s="32">
        <f t="shared" si="3"/>
        <v>69</v>
      </c>
      <c r="E131" s="32">
        <f t="shared" si="3"/>
        <v>24</v>
      </c>
      <c r="F131" s="32">
        <f t="shared" si="3"/>
        <v>48</v>
      </c>
      <c r="G131" s="32">
        <f t="shared" si="3"/>
        <v>13</v>
      </c>
      <c r="H131" s="32">
        <f t="shared" si="3"/>
        <v>22</v>
      </c>
      <c r="I131" s="32">
        <f t="shared" si="3"/>
        <v>8</v>
      </c>
      <c r="J131" s="32">
        <f t="shared" si="3"/>
        <v>5</v>
      </c>
      <c r="K131" s="32">
        <f t="shared" si="3"/>
        <v>11</v>
      </c>
      <c r="L131" s="32">
        <f t="shared" si="3"/>
        <v>1</v>
      </c>
      <c r="M131" s="32">
        <f t="shared" si="3"/>
        <v>0</v>
      </c>
      <c r="N131" s="32">
        <f t="shared" si="3"/>
        <v>8</v>
      </c>
      <c r="O131" s="32">
        <f t="shared" si="3"/>
        <v>0</v>
      </c>
      <c r="P131" s="33">
        <f t="shared" si="3"/>
        <v>115</v>
      </c>
    </row>
    <row r="132" ht="15" thickBot="1"/>
    <row r="133" spans="3:16" ht="15" thickBot="1">
      <c r="C133" s="65" t="s">
        <v>90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7"/>
    </row>
    <row r="134" spans="1:16" ht="14.25">
      <c r="A134" s="68" t="s">
        <v>80</v>
      </c>
      <c r="B134" s="71" t="s">
        <v>41</v>
      </c>
      <c r="C134" s="53" t="s">
        <v>42</v>
      </c>
      <c r="D134" s="53" t="s">
        <v>43</v>
      </c>
      <c r="E134" s="53" t="s">
        <v>44</v>
      </c>
      <c r="F134" s="53" t="s">
        <v>45</v>
      </c>
      <c r="G134" s="47" t="s">
        <v>47</v>
      </c>
      <c r="H134" s="48"/>
      <c r="I134" s="48"/>
      <c r="J134" s="49"/>
      <c r="K134" s="53" t="s">
        <v>48</v>
      </c>
      <c r="L134" s="47" t="s">
        <v>47</v>
      </c>
      <c r="M134" s="48"/>
      <c r="N134" s="48"/>
      <c r="O134" s="49"/>
      <c r="P134" s="53" t="s">
        <v>49</v>
      </c>
    </row>
    <row r="135" spans="1:16" ht="15" thickBot="1">
      <c r="A135" s="69"/>
      <c r="B135" s="72"/>
      <c r="C135" s="54"/>
      <c r="D135" s="54"/>
      <c r="E135" s="54"/>
      <c r="F135" s="54" t="s">
        <v>46</v>
      </c>
      <c r="G135" s="50"/>
      <c r="H135" s="51"/>
      <c r="I135" s="51"/>
      <c r="J135" s="52"/>
      <c r="K135" s="54" t="s">
        <v>46</v>
      </c>
      <c r="L135" s="50"/>
      <c r="M135" s="51"/>
      <c r="N135" s="51"/>
      <c r="O135" s="52"/>
      <c r="P135" s="54"/>
    </row>
    <row r="136" spans="1:16" ht="14.25">
      <c r="A136" s="69"/>
      <c r="B136" s="72"/>
      <c r="C136" s="54"/>
      <c r="D136" s="54"/>
      <c r="E136" s="54"/>
      <c r="F136" s="54"/>
      <c r="G136" s="56" t="s">
        <v>50</v>
      </c>
      <c r="H136" s="56" t="s">
        <v>51</v>
      </c>
      <c r="I136" s="56" t="s">
        <v>52</v>
      </c>
      <c r="J136" s="56" t="s">
        <v>25</v>
      </c>
      <c r="K136" s="54"/>
      <c r="L136" s="59" t="s">
        <v>53</v>
      </c>
      <c r="M136" s="60"/>
      <c r="N136" s="59" t="s">
        <v>54</v>
      </c>
      <c r="O136" s="60"/>
      <c r="P136" s="54"/>
    </row>
    <row r="137" spans="1:16" ht="14.25">
      <c r="A137" s="69"/>
      <c r="B137" s="72"/>
      <c r="C137" s="54"/>
      <c r="D137" s="54"/>
      <c r="E137" s="54"/>
      <c r="F137" s="54"/>
      <c r="G137" s="57"/>
      <c r="H137" s="57"/>
      <c r="I137" s="57"/>
      <c r="J137" s="57"/>
      <c r="K137" s="54"/>
      <c r="L137" s="61"/>
      <c r="M137" s="62"/>
      <c r="N137" s="61"/>
      <c r="O137" s="62"/>
      <c r="P137" s="54"/>
    </row>
    <row r="138" spans="1:16" ht="15" thickBot="1">
      <c r="A138" s="69"/>
      <c r="B138" s="72"/>
      <c r="C138" s="54"/>
      <c r="D138" s="54"/>
      <c r="E138" s="54"/>
      <c r="F138" s="54"/>
      <c r="G138" s="57"/>
      <c r="H138" s="57"/>
      <c r="I138" s="57"/>
      <c r="J138" s="57"/>
      <c r="K138" s="54"/>
      <c r="L138" s="63"/>
      <c r="M138" s="64"/>
      <c r="N138" s="63"/>
      <c r="O138" s="64"/>
      <c r="P138" s="54"/>
    </row>
    <row r="139" spans="1:16" ht="15" thickBot="1">
      <c r="A139" s="70"/>
      <c r="B139" s="73"/>
      <c r="C139" s="55"/>
      <c r="D139" s="55"/>
      <c r="E139" s="55"/>
      <c r="F139" s="55"/>
      <c r="G139" s="58"/>
      <c r="H139" s="58"/>
      <c r="I139" s="58"/>
      <c r="J139" s="58"/>
      <c r="K139" s="55"/>
      <c r="L139" s="34" t="s">
        <v>81</v>
      </c>
      <c r="M139" s="34" t="s">
        <v>82</v>
      </c>
      <c r="N139" s="34" t="s">
        <v>81</v>
      </c>
      <c r="O139" s="34" t="s">
        <v>82</v>
      </c>
      <c r="P139" s="55"/>
    </row>
    <row r="140" spans="1:16" ht="14.25">
      <c r="A140" s="35">
        <v>1</v>
      </c>
      <c r="B140" s="36" t="s">
        <v>24</v>
      </c>
      <c r="C140" s="5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7">
        <v>0</v>
      </c>
    </row>
    <row r="141" spans="1:16" ht="14.25">
      <c r="A141" s="35">
        <v>2</v>
      </c>
      <c r="B141" s="36" t="s">
        <v>23</v>
      </c>
      <c r="C141" s="8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10">
        <v>0</v>
      </c>
    </row>
    <row r="142" spans="1:16" ht="14.25">
      <c r="A142" s="35">
        <v>3</v>
      </c>
      <c r="B142" s="36" t="s">
        <v>22</v>
      </c>
      <c r="C142" s="8">
        <v>0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10">
        <v>1</v>
      </c>
    </row>
    <row r="143" spans="1:16" ht="14.25">
      <c r="A143" s="35">
        <v>4</v>
      </c>
      <c r="B143" s="36" t="s">
        <v>21</v>
      </c>
      <c r="C143" s="8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10">
        <v>0</v>
      </c>
    </row>
    <row r="144" spans="1:16" ht="14.25">
      <c r="A144" s="35">
        <v>5</v>
      </c>
      <c r="B144" s="36" t="s">
        <v>20</v>
      </c>
      <c r="C144" s="8">
        <v>0</v>
      </c>
      <c r="D144" s="9">
        <v>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10">
        <v>2</v>
      </c>
    </row>
    <row r="145" spans="1:16" ht="14.25">
      <c r="A145" s="35">
        <v>6</v>
      </c>
      <c r="B145" s="36" t="s">
        <v>19</v>
      </c>
      <c r="C145" s="8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10">
        <v>0</v>
      </c>
    </row>
    <row r="146" spans="1:16" ht="14.25">
      <c r="A146" s="35">
        <v>7</v>
      </c>
      <c r="B146" s="36" t="s">
        <v>18</v>
      </c>
      <c r="C146" s="8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10">
        <v>0</v>
      </c>
    </row>
    <row r="147" spans="1:16" ht="14.25">
      <c r="A147" s="35">
        <v>8</v>
      </c>
      <c r="B147" s="36" t="s">
        <v>17</v>
      </c>
      <c r="C147" s="8">
        <v>1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10">
        <v>1</v>
      </c>
    </row>
    <row r="148" spans="1:16" ht="14.25">
      <c r="A148" s="35">
        <v>9</v>
      </c>
      <c r="B148" s="36" t="s">
        <v>16</v>
      </c>
      <c r="C148" s="8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10">
        <v>0</v>
      </c>
    </row>
    <row r="149" spans="1:16" ht="14.25">
      <c r="A149" s="37">
        <v>10</v>
      </c>
      <c r="B149" s="38" t="s">
        <v>15</v>
      </c>
      <c r="C149" s="8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10">
        <v>0</v>
      </c>
    </row>
    <row r="150" spans="1:16" ht="14.25">
      <c r="A150" s="35">
        <v>11</v>
      </c>
      <c r="B150" s="36" t="s">
        <v>14</v>
      </c>
      <c r="C150" s="8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10">
        <v>0</v>
      </c>
    </row>
    <row r="151" spans="1:16" ht="14.25">
      <c r="A151" s="35">
        <v>12</v>
      </c>
      <c r="B151" s="36" t="s">
        <v>13</v>
      </c>
      <c r="C151" s="8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10">
        <v>0</v>
      </c>
    </row>
    <row r="152" spans="1:16" ht="14.25">
      <c r="A152" s="35">
        <v>13</v>
      </c>
      <c r="B152" s="36" t="s">
        <v>12</v>
      </c>
      <c r="C152" s="8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10">
        <v>0</v>
      </c>
    </row>
    <row r="153" spans="1:16" ht="14.25">
      <c r="A153" s="35">
        <v>14</v>
      </c>
      <c r="B153" s="36" t="s">
        <v>11</v>
      </c>
      <c r="C153" s="8">
        <v>0</v>
      </c>
      <c r="D153" s="9">
        <v>2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10">
        <v>2</v>
      </c>
    </row>
    <row r="154" spans="1:16" ht="14.25">
      <c r="A154" s="35">
        <v>15</v>
      </c>
      <c r="B154" s="36" t="s">
        <v>10</v>
      </c>
      <c r="C154" s="8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10">
        <v>0</v>
      </c>
    </row>
    <row r="155" spans="1:16" ht="14.25">
      <c r="A155" s="35">
        <v>16</v>
      </c>
      <c r="B155" s="36" t="s">
        <v>9</v>
      </c>
      <c r="C155" s="8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10">
        <v>0</v>
      </c>
    </row>
    <row r="156" spans="1:16" ht="14.25">
      <c r="A156" s="35">
        <v>17</v>
      </c>
      <c r="B156" s="36" t="s">
        <v>8</v>
      </c>
      <c r="C156" s="8">
        <v>2</v>
      </c>
      <c r="D156" s="9">
        <v>0</v>
      </c>
      <c r="E156" s="9">
        <v>0</v>
      </c>
      <c r="F156" s="9">
        <v>2</v>
      </c>
      <c r="G156" s="9">
        <v>0</v>
      </c>
      <c r="H156" s="9">
        <v>0</v>
      </c>
      <c r="I156" s="9">
        <v>1</v>
      </c>
      <c r="J156" s="9">
        <v>1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10">
        <v>0</v>
      </c>
    </row>
    <row r="157" spans="1:16" ht="14.25">
      <c r="A157" s="35">
        <v>18</v>
      </c>
      <c r="B157" s="36" t="s">
        <v>7</v>
      </c>
      <c r="C157" s="8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10">
        <v>0</v>
      </c>
    </row>
    <row r="158" spans="1:16" ht="14.25">
      <c r="A158" s="37">
        <v>19</v>
      </c>
      <c r="B158" s="38" t="s">
        <v>6</v>
      </c>
      <c r="C158" s="8">
        <v>0</v>
      </c>
      <c r="D158" s="9">
        <v>1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1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10">
        <v>0</v>
      </c>
    </row>
    <row r="159" spans="1:16" ht="14.25">
      <c r="A159" s="37">
        <v>20</v>
      </c>
      <c r="B159" s="36" t="s">
        <v>5</v>
      </c>
      <c r="C159" s="8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10">
        <v>0</v>
      </c>
    </row>
    <row r="160" spans="1:16" ht="14.25">
      <c r="A160" s="35">
        <v>21</v>
      </c>
      <c r="B160" s="36" t="s">
        <v>4</v>
      </c>
      <c r="C160" s="8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10">
        <v>0</v>
      </c>
    </row>
    <row r="161" spans="1:16" ht="14.25">
      <c r="A161" s="35">
        <v>22</v>
      </c>
      <c r="B161" s="36" t="s">
        <v>3</v>
      </c>
      <c r="C161" s="8">
        <v>2</v>
      </c>
      <c r="D161" s="9">
        <v>0</v>
      </c>
      <c r="E161" s="9">
        <v>0</v>
      </c>
      <c r="F161" s="9">
        <v>1</v>
      </c>
      <c r="G161" s="9">
        <v>0</v>
      </c>
      <c r="H161" s="9">
        <v>1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1</v>
      </c>
      <c r="O161" s="9">
        <v>0</v>
      </c>
      <c r="P161" s="10">
        <v>1</v>
      </c>
    </row>
    <row r="162" spans="1:16" ht="14.25">
      <c r="A162" s="35">
        <v>23</v>
      </c>
      <c r="B162" s="36" t="s">
        <v>2</v>
      </c>
      <c r="C162" s="8">
        <v>1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10">
        <v>1</v>
      </c>
    </row>
    <row r="163" spans="1:16" ht="15" thickBot="1">
      <c r="A163" s="35">
        <v>24</v>
      </c>
      <c r="B163" s="36" t="s">
        <v>1</v>
      </c>
      <c r="C163" s="11">
        <v>2</v>
      </c>
      <c r="D163" s="12">
        <v>0</v>
      </c>
      <c r="E163" s="12">
        <v>0</v>
      </c>
      <c r="F163" s="12">
        <v>1</v>
      </c>
      <c r="G163" s="12">
        <v>1</v>
      </c>
      <c r="H163" s="12">
        <v>0</v>
      </c>
      <c r="I163" s="12">
        <v>0</v>
      </c>
      <c r="J163" s="12">
        <v>0</v>
      </c>
      <c r="K163" s="12">
        <v>1</v>
      </c>
      <c r="L163" s="12">
        <v>1</v>
      </c>
      <c r="M163" s="12">
        <v>0</v>
      </c>
      <c r="N163" s="12">
        <v>0</v>
      </c>
      <c r="O163" s="12">
        <v>0</v>
      </c>
      <c r="P163" s="13">
        <v>1</v>
      </c>
    </row>
    <row r="164" spans="1:16" ht="15" thickBot="1">
      <c r="A164" s="45" t="s">
        <v>0</v>
      </c>
      <c r="B164" s="46"/>
      <c r="C164" s="31">
        <f aca="true" t="shared" si="4" ref="C164:P164">SUM(C140:C163)</f>
        <v>8</v>
      </c>
      <c r="D164" s="32">
        <f t="shared" si="4"/>
        <v>6</v>
      </c>
      <c r="E164" s="32">
        <f t="shared" si="4"/>
        <v>1</v>
      </c>
      <c r="F164" s="32">
        <f t="shared" si="4"/>
        <v>5</v>
      </c>
      <c r="G164" s="32">
        <f t="shared" si="4"/>
        <v>1</v>
      </c>
      <c r="H164" s="32">
        <f t="shared" si="4"/>
        <v>1</v>
      </c>
      <c r="I164" s="32">
        <f t="shared" si="4"/>
        <v>1</v>
      </c>
      <c r="J164" s="32">
        <f t="shared" si="4"/>
        <v>2</v>
      </c>
      <c r="K164" s="32">
        <f t="shared" si="4"/>
        <v>2</v>
      </c>
      <c r="L164" s="32">
        <f t="shared" si="4"/>
        <v>1</v>
      </c>
      <c r="M164" s="32">
        <f t="shared" si="4"/>
        <v>0</v>
      </c>
      <c r="N164" s="32">
        <f t="shared" si="4"/>
        <v>1</v>
      </c>
      <c r="O164" s="32">
        <f t="shared" si="4"/>
        <v>0</v>
      </c>
      <c r="P164" s="33">
        <f t="shared" si="4"/>
        <v>9</v>
      </c>
    </row>
    <row r="165" ht="15" thickBot="1"/>
    <row r="166" spans="3:16" ht="15" thickBot="1">
      <c r="C166" s="65" t="s">
        <v>91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6" ht="14.25">
      <c r="A167" s="68" t="s">
        <v>80</v>
      </c>
      <c r="B167" s="71" t="s">
        <v>41</v>
      </c>
      <c r="C167" s="53" t="s">
        <v>42</v>
      </c>
      <c r="D167" s="53" t="s">
        <v>43</v>
      </c>
      <c r="E167" s="53" t="s">
        <v>44</v>
      </c>
      <c r="F167" s="53" t="s">
        <v>45</v>
      </c>
      <c r="G167" s="47" t="s">
        <v>47</v>
      </c>
      <c r="H167" s="48"/>
      <c r="I167" s="48"/>
      <c r="J167" s="49"/>
      <c r="K167" s="53" t="s">
        <v>48</v>
      </c>
      <c r="L167" s="47" t="s">
        <v>47</v>
      </c>
      <c r="M167" s="48"/>
      <c r="N167" s="48"/>
      <c r="O167" s="49"/>
      <c r="P167" s="53" t="s">
        <v>49</v>
      </c>
    </row>
    <row r="168" spans="1:16" ht="15" thickBot="1">
      <c r="A168" s="69"/>
      <c r="B168" s="72"/>
      <c r="C168" s="54"/>
      <c r="D168" s="54"/>
      <c r="E168" s="54"/>
      <c r="F168" s="54" t="s">
        <v>46</v>
      </c>
      <c r="G168" s="50"/>
      <c r="H168" s="51"/>
      <c r="I168" s="51"/>
      <c r="J168" s="52"/>
      <c r="K168" s="54" t="s">
        <v>46</v>
      </c>
      <c r="L168" s="50"/>
      <c r="M168" s="51"/>
      <c r="N168" s="51"/>
      <c r="O168" s="52"/>
      <c r="P168" s="54"/>
    </row>
    <row r="169" spans="1:16" ht="14.25">
      <c r="A169" s="69"/>
      <c r="B169" s="72"/>
      <c r="C169" s="54"/>
      <c r="D169" s="54"/>
      <c r="E169" s="54"/>
      <c r="F169" s="54"/>
      <c r="G169" s="56" t="s">
        <v>50</v>
      </c>
      <c r="H169" s="56" t="s">
        <v>51</v>
      </c>
      <c r="I169" s="56" t="s">
        <v>52</v>
      </c>
      <c r="J169" s="56" t="s">
        <v>25</v>
      </c>
      <c r="K169" s="54"/>
      <c r="L169" s="59" t="s">
        <v>53</v>
      </c>
      <c r="M169" s="60"/>
      <c r="N169" s="59" t="s">
        <v>54</v>
      </c>
      <c r="O169" s="60"/>
      <c r="P169" s="54"/>
    </row>
    <row r="170" spans="1:16" ht="14.25">
      <c r="A170" s="69"/>
      <c r="B170" s="72"/>
      <c r="C170" s="54"/>
      <c r="D170" s="54"/>
      <c r="E170" s="54"/>
      <c r="F170" s="54"/>
      <c r="G170" s="57"/>
      <c r="H170" s="57"/>
      <c r="I170" s="57"/>
      <c r="J170" s="57"/>
      <c r="K170" s="54"/>
      <c r="L170" s="61"/>
      <c r="M170" s="62"/>
      <c r="N170" s="61"/>
      <c r="O170" s="62"/>
      <c r="P170" s="54"/>
    </row>
    <row r="171" spans="1:16" ht="15" thickBot="1">
      <c r="A171" s="69"/>
      <c r="B171" s="72"/>
      <c r="C171" s="54"/>
      <c r="D171" s="54"/>
      <c r="E171" s="54"/>
      <c r="F171" s="54"/>
      <c r="G171" s="57"/>
      <c r="H171" s="57"/>
      <c r="I171" s="57"/>
      <c r="J171" s="57"/>
      <c r="K171" s="54"/>
      <c r="L171" s="63"/>
      <c r="M171" s="64"/>
      <c r="N171" s="63"/>
      <c r="O171" s="64"/>
      <c r="P171" s="54"/>
    </row>
    <row r="172" spans="1:16" ht="15" thickBot="1">
      <c r="A172" s="70"/>
      <c r="B172" s="73"/>
      <c r="C172" s="55"/>
      <c r="D172" s="55"/>
      <c r="E172" s="55"/>
      <c r="F172" s="55"/>
      <c r="G172" s="58"/>
      <c r="H172" s="58"/>
      <c r="I172" s="58"/>
      <c r="J172" s="58"/>
      <c r="K172" s="55"/>
      <c r="L172" s="34" t="s">
        <v>81</v>
      </c>
      <c r="M172" s="34" t="s">
        <v>82</v>
      </c>
      <c r="N172" s="34" t="s">
        <v>81</v>
      </c>
      <c r="O172" s="34" t="s">
        <v>82</v>
      </c>
      <c r="P172" s="55"/>
    </row>
    <row r="173" spans="1:16" ht="14.25">
      <c r="A173" s="35">
        <v>1</v>
      </c>
      <c r="B173" s="36" t="s">
        <v>24</v>
      </c>
      <c r="C173" s="5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7">
        <v>0</v>
      </c>
    </row>
    <row r="174" spans="1:16" ht="14.25">
      <c r="A174" s="35">
        <v>2</v>
      </c>
      <c r="B174" s="36" t="s">
        <v>23</v>
      </c>
      <c r="C174" s="8">
        <v>1</v>
      </c>
      <c r="D174" s="9">
        <v>1</v>
      </c>
      <c r="E174" s="9">
        <v>0</v>
      </c>
      <c r="F174" s="9">
        <v>1</v>
      </c>
      <c r="G174" s="9" t="s">
        <v>98</v>
      </c>
      <c r="H174" s="9" t="s">
        <v>98</v>
      </c>
      <c r="I174" s="9" t="s">
        <v>98</v>
      </c>
      <c r="J174" s="9">
        <v>1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10">
        <v>1</v>
      </c>
    </row>
    <row r="175" spans="1:16" ht="14.25">
      <c r="A175" s="35">
        <v>3</v>
      </c>
      <c r="B175" s="36" t="s">
        <v>22</v>
      </c>
      <c r="C175" s="8">
        <v>2</v>
      </c>
      <c r="D175" s="9">
        <v>1</v>
      </c>
      <c r="E175" s="9">
        <v>1</v>
      </c>
      <c r="F175" s="9">
        <v>2</v>
      </c>
      <c r="G175" s="9">
        <v>0</v>
      </c>
      <c r="H175" s="9">
        <v>2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10">
        <v>1</v>
      </c>
    </row>
    <row r="176" spans="1:16" ht="14.25">
      <c r="A176" s="35">
        <v>4</v>
      </c>
      <c r="B176" s="36" t="s">
        <v>21</v>
      </c>
      <c r="C176" s="8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10">
        <v>0</v>
      </c>
    </row>
    <row r="177" spans="1:16" ht="14.25">
      <c r="A177" s="35">
        <v>5</v>
      </c>
      <c r="B177" s="36" t="s">
        <v>20</v>
      </c>
      <c r="C177" s="8">
        <v>2</v>
      </c>
      <c r="D177" s="9">
        <v>0</v>
      </c>
      <c r="E177" s="9">
        <v>0</v>
      </c>
      <c r="F177" s="9">
        <v>1</v>
      </c>
      <c r="G177" s="9">
        <v>0</v>
      </c>
      <c r="H177" s="9">
        <v>1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10">
        <v>1</v>
      </c>
    </row>
    <row r="178" spans="1:16" ht="14.25">
      <c r="A178" s="35">
        <v>6</v>
      </c>
      <c r="B178" s="36" t="s">
        <v>19</v>
      </c>
      <c r="C178" s="8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10">
        <v>0</v>
      </c>
    </row>
    <row r="179" spans="1:16" ht="14.25">
      <c r="A179" s="35">
        <v>7</v>
      </c>
      <c r="B179" s="36" t="s">
        <v>18</v>
      </c>
      <c r="C179" s="8">
        <v>4</v>
      </c>
      <c r="D179" s="9">
        <v>4</v>
      </c>
      <c r="E179" s="9">
        <v>1</v>
      </c>
      <c r="F179" s="9">
        <v>5</v>
      </c>
      <c r="G179" s="9">
        <v>1</v>
      </c>
      <c r="H179" s="9">
        <v>3</v>
      </c>
      <c r="I179" s="9">
        <v>0</v>
      </c>
      <c r="J179" s="9">
        <v>1</v>
      </c>
      <c r="K179" s="9">
        <v>2</v>
      </c>
      <c r="L179" s="9">
        <v>0</v>
      </c>
      <c r="M179" s="9">
        <v>0</v>
      </c>
      <c r="N179" s="9">
        <v>1</v>
      </c>
      <c r="O179" s="9">
        <v>0</v>
      </c>
      <c r="P179" s="10">
        <v>3</v>
      </c>
    </row>
    <row r="180" spans="1:16" ht="14.25">
      <c r="A180" s="35">
        <v>8</v>
      </c>
      <c r="B180" s="36" t="s">
        <v>17</v>
      </c>
      <c r="C180" s="8">
        <v>1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10">
        <v>1</v>
      </c>
    </row>
    <row r="181" spans="1:16" ht="14.25">
      <c r="A181" s="35">
        <v>9</v>
      </c>
      <c r="B181" s="36" t="s">
        <v>16</v>
      </c>
      <c r="C181" s="8">
        <v>0</v>
      </c>
      <c r="D181" s="9">
        <v>1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10">
        <v>0</v>
      </c>
    </row>
    <row r="182" spans="1:16" ht="14.25">
      <c r="A182" s="37">
        <v>10</v>
      </c>
      <c r="B182" s="38" t="s">
        <v>15</v>
      </c>
      <c r="C182" s="8">
        <v>6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10">
        <v>6</v>
      </c>
    </row>
    <row r="183" spans="1:16" ht="14.25">
      <c r="A183" s="35">
        <v>11</v>
      </c>
      <c r="B183" s="36" t="s">
        <v>14</v>
      </c>
      <c r="C183" s="8">
        <v>0</v>
      </c>
      <c r="D183" s="9">
        <v>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10">
        <v>1</v>
      </c>
    </row>
    <row r="184" spans="1:16" ht="14.25">
      <c r="A184" s="35">
        <v>12</v>
      </c>
      <c r="B184" s="36" t="s">
        <v>13</v>
      </c>
      <c r="C184" s="8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10">
        <v>0</v>
      </c>
    </row>
    <row r="185" spans="1:16" ht="14.25">
      <c r="A185" s="35">
        <v>13</v>
      </c>
      <c r="B185" s="36" t="s">
        <v>12</v>
      </c>
      <c r="C185" s="8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10">
        <v>0</v>
      </c>
    </row>
    <row r="186" spans="1:16" ht="14.25">
      <c r="A186" s="35">
        <v>14</v>
      </c>
      <c r="B186" s="36" t="s">
        <v>11</v>
      </c>
      <c r="C186" s="8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10">
        <v>0</v>
      </c>
    </row>
    <row r="187" spans="1:16" ht="14.25">
      <c r="A187" s="35">
        <v>15</v>
      </c>
      <c r="B187" s="36" t="s">
        <v>10</v>
      </c>
      <c r="C187" s="8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10">
        <v>0</v>
      </c>
    </row>
    <row r="188" spans="1:16" ht="14.25">
      <c r="A188" s="35">
        <v>16</v>
      </c>
      <c r="B188" s="36" t="s">
        <v>9</v>
      </c>
      <c r="C188" s="8">
        <v>0</v>
      </c>
      <c r="D188" s="9">
        <v>1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10">
        <v>1</v>
      </c>
    </row>
    <row r="189" spans="1:16" ht="14.25">
      <c r="A189" s="35">
        <v>17</v>
      </c>
      <c r="B189" s="36" t="s">
        <v>8</v>
      </c>
      <c r="C189" s="8">
        <v>1</v>
      </c>
      <c r="D189" s="9">
        <v>2</v>
      </c>
      <c r="E189" s="9">
        <v>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1</v>
      </c>
      <c r="L189" s="9">
        <v>0</v>
      </c>
      <c r="M189" s="9">
        <v>0</v>
      </c>
      <c r="N189" s="9">
        <v>0</v>
      </c>
      <c r="O189" s="9">
        <v>1</v>
      </c>
      <c r="P189" s="10">
        <v>3</v>
      </c>
    </row>
    <row r="190" spans="1:16" ht="14.25">
      <c r="A190" s="35">
        <v>18</v>
      </c>
      <c r="B190" s="36" t="s">
        <v>7</v>
      </c>
      <c r="C190" s="8">
        <v>0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10">
        <v>1</v>
      </c>
    </row>
    <row r="191" spans="1:16" ht="14.25">
      <c r="A191" s="37">
        <v>19</v>
      </c>
      <c r="B191" s="38" t="s">
        <v>6</v>
      </c>
      <c r="C191" s="8">
        <v>2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10">
        <v>3</v>
      </c>
    </row>
    <row r="192" spans="1:16" ht="14.25">
      <c r="A192" s="37">
        <v>20</v>
      </c>
      <c r="B192" s="36" t="s">
        <v>5</v>
      </c>
      <c r="C192" s="8">
        <v>0</v>
      </c>
      <c r="D192" s="9">
        <v>1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10">
        <v>1</v>
      </c>
    </row>
    <row r="193" spans="1:16" ht="14.25">
      <c r="A193" s="35">
        <v>21</v>
      </c>
      <c r="B193" s="36" t="s">
        <v>4</v>
      </c>
      <c r="C193" s="8">
        <v>0</v>
      </c>
      <c r="D193" s="9">
        <v>1</v>
      </c>
      <c r="E193" s="9">
        <v>0</v>
      </c>
      <c r="F193" s="9">
        <v>1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10">
        <v>0</v>
      </c>
    </row>
    <row r="194" spans="1:16" ht="14.25">
      <c r="A194" s="35">
        <v>22</v>
      </c>
      <c r="B194" s="36" t="s">
        <v>3</v>
      </c>
      <c r="C194" s="8">
        <v>3</v>
      </c>
      <c r="D194" s="9">
        <v>2</v>
      </c>
      <c r="E194" s="9">
        <v>3</v>
      </c>
      <c r="F194" s="9">
        <v>1</v>
      </c>
      <c r="G194" s="9">
        <v>0</v>
      </c>
      <c r="H194" s="9">
        <v>1</v>
      </c>
      <c r="I194" s="9">
        <v>0</v>
      </c>
      <c r="J194" s="9">
        <v>0</v>
      </c>
      <c r="K194" s="9">
        <v>1</v>
      </c>
      <c r="L194" s="9">
        <v>0</v>
      </c>
      <c r="M194" s="9">
        <v>0</v>
      </c>
      <c r="N194" s="9">
        <v>1</v>
      </c>
      <c r="O194" s="9">
        <v>0</v>
      </c>
      <c r="P194" s="10">
        <v>4</v>
      </c>
    </row>
    <row r="195" spans="1:16" ht="14.25">
      <c r="A195" s="35">
        <v>23</v>
      </c>
      <c r="B195" s="36" t="s">
        <v>2</v>
      </c>
      <c r="C195" s="8">
        <v>2</v>
      </c>
      <c r="D195" s="9">
        <v>0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10">
        <v>2</v>
      </c>
    </row>
    <row r="196" spans="1:16" ht="15" thickBot="1">
      <c r="A196" s="35">
        <v>24</v>
      </c>
      <c r="B196" s="36" t="s">
        <v>1</v>
      </c>
      <c r="C196" s="11">
        <v>0</v>
      </c>
      <c r="D196" s="12">
        <v>1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3">
        <v>1</v>
      </c>
    </row>
    <row r="197" spans="1:16" ht="15" thickBot="1">
      <c r="A197" s="45" t="s">
        <v>0</v>
      </c>
      <c r="B197" s="46"/>
      <c r="C197" s="31">
        <f aca="true" t="shared" si="5" ref="C197:P197">SUM(C173:C196)</f>
        <v>24</v>
      </c>
      <c r="D197" s="32">
        <f t="shared" si="5"/>
        <v>18</v>
      </c>
      <c r="E197" s="32">
        <f t="shared" si="5"/>
        <v>10</v>
      </c>
      <c r="F197" s="32">
        <f t="shared" si="5"/>
        <v>12</v>
      </c>
      <c r="G197" s="32">
        <f t="shared" si="5"/>
        <v>2</v>
      </c>
      <c r="H197" s="32">
        <f t="shared" si="5"/>
        <v>7</v>
      </c>
      <c r="I197" s="32">
        <f t="shared" si="5"/>
        <v>0</v>
      </c>
      <c r="J197" s="32">
        <f t="shared" si="5"/>
        <v>3</v>
      </c>
      <c r="K197" s="32">
        <f t="shared" si="5"/>
        <v>4</v>
      </c>
      <c r="L197" s="32">
        <f t="shared" si="5"/>
        <v>0</v>
      </c>
      <c r="M197" s="32">
        <f t="shared" si="5"/>
        <v>0</v>
      </c>
      <c r="N197" s="32">
        <f t="shared" si="5"/>
        <v>2</v>
      </c>
      <c r="O197" s="32">
        <f t="shared" si="5"/>
        <v>1</v>
      </c>
      <c r="P197" s="33">
        <f t="shared" si="5"/>
        <v>30</v>
      </c>
    </row>
    <row r="198" ht="15" thickBot="1"/>
    <row r="199" spans="3:16" ht="15" thickBot="1">
      <c r="C199" s="65" t="s">
        <v>92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/>
    </row>
    <row r="200" spans="1:16" ht="14.25">
      <c r="A200" s="68" t="s">
        <v>80</v>
      </c>
      <c r="B200" s="71" t="s">
        <v>41</v>
      </c>
      <c r="C200" s="53" t="s">
        <v>42</v>
      </c>
      <c r="D200" s="53" t="s">
        <v>43</v>
      </c>
      <c r="E200" s="53" t="s">
        <v>44</v>
      </c>
      <c r="F200" s="53" t="s">
        <v>45</v>
      </c>
      <c r="G200" s="47" t="s">
        <v>47</v>
      </c>
      <c r="H200" s="48"/>
      <c r="I200" s="48"/>
      <c r="J200" s="49"/>
      <c r="K200" s="53" t="s">
        <v>48</v>
      </c>
      <c r="L200" s="47" t="s">
        <v>47</v>
      </c>
      <c r="M200" s="48"/>
      <c r="N200" s="48"/>
      <c r="O200" s="49"/>
      <c r="P200" s="53" t="s">
        <v>49</v>
      </c>
    </row>
    <row r="201" spans="1:16" ht="15" thickBot="1">
      <c r="A201" s="69"/>
      <c r="B201" s="72"/>
      <c r="C201" s="54"/>
      <c r="D201" s="54"/>
      <c r="E201" s="54"/>
      <c r="F201" s="54" t="s">
        <v>46</v>
      </c>
      <c r="G201" s="50"/>
      <c r="H201" s="51"/>
      <c r="I201" s="51"/>
      <c r="J201" s="52"/>
      <c r="K201" s="54" t="s">
        <v>46</v>
      </c>
      <c r="L201" s="50"/>
      <c r="M201" s="51"/>
      <c r="N201" s="51"/>
      <c r="O201" s="52"/>
      <c r="P201" s="54"/>
    </row>
    <row r="202" spans="1:16" ht="14.25">
      <c r="A202" s="69"/>
      <c r="B202" s="72"/>
      <c r="C202" s="54"/>
      <c r="D202" s="54"/>
      <c r="E202" s="54"/>
      <c r="F202" s="54"/>
      <c r="G202" s="56" t="s">
        <v>50</v>
      </c>
      <c r="H202" s="56" t="s">
        <v>51</v>
      </c>
      <c r="I202" s="56" t="s">
        <v>52</v>
      </c>
      <c r="J202" s="56" t="s">
        <v>25</v>
      </c>
      <c r="K202" s="54"/>
      <c r="L202" s="59" t="s">
        <v>53</v>
      </c>
      <c r="M202" s="60"/>
      <c r="N202" s="59" t="s">
        <v>54</v>
      </c>
      <c r="O202" s="60"/>
      <c r="P202" s="54"/>
    </row>
    <row r="203" spans="1:16" ht="14.25">
      <c r="A203" s="69"/>
      <c r="B203" s="72"/>
      <c r="C203" s="54"/>
      <c r="D203" s="54"/>
      <c r="E203" s="54"/>
      <c r="F203" s="54"/>
      <c r="G203" s="57"/>
      <c r="H203" s="57"/>
      <c r="I203" s="57"/>
      <c r="J203" s="57"/>
      <c r="K203" s="54"/>
      <c r="L203" s="61"/>
      <c r="M203" s="62"/>
      <c r="N203" s="61"/>
      <c r="O203" s="62"/>
      <c r="P203" s="54"/>
    </row>
    <row r="204" spans="1:16" ht="15" thickBot="1">
      <c r="A204" s="69"/>
      <c r="B204" s="72"/>
      <c r="C204" s="54"/>
      <c r="D204" s="54"/>
      <c r="E204" s="54"/>
      <c r="F204" s="54"/>
      <c r="G204" s="57"/>
      <c r="H204" s="57"/>
      <c r="I204" s="57"/>
      <c r="J204" s="57"/>
      <c r="K204" s="54"/>
      <c r="L204" s="63"/>
      <c r="M204" s="64"/>
      <c r="N204" s="63"/>
      <c r="O204" s="64"/>
      <c r="P204" s="54"/>
    </row>
    <row r="205" spans="1:16" ht="15" thickBot="1">
      <c r="A205" s="70"/>
      <c r="B205" s="73"/>
      <c r="C205" s="55"/>
      <c r="D205" s="55"/>
      <c r="E205" s="55"/>
      <c r="F205" s="55"/>
      <c r="G205" s="58"/>
      <c r="H205" s="58"/>
      <c r="I205" s="58"/>
      <c r="J205" s="58"/>
      <c r="K205" s="55"/>
      <c r="L205" s="34" t="s">
        <v>81</v>
      </c>
      <c r="M205" s="34" t="s">
        <v>82</v>
      </c>
      <c r="N205" s="34" t="s">
        <v>81</v>
      </c>
      <c r="O205" s="34" t="s">
        <v>82</v>
      </c>
      <c r="P205" s="55"/>
    </row>
    <row r="206" spans="1:16" ht="14.25">
      <c r="A206" s="35">
        <v>1</v>
      </c>
      <c r="B206" s="36" t="s">
        <v>24</v>
      </c>
      <c r="C206" s="5">
        <v>1</v>
      </c>
      <c r="D206" s="6">
        <v>1</v>
      </c>
      <c r="E206" s="6">
        <v>0</v>
      </c>
      <c r="F206" s="6">
        <v>1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7">
        <v>1</v>
      </c>
    </row>
    <row r="207" spans="1:16" ht="14.25">
      <c r="A207" s="35">
        <v>2</v>
      </c>
      <c r="B207" s="36" t="s">
        <v>23</v>
      </c>
      <c r="C207" s="8">
        <v>1</v>
      </c>
      <c r="D207" s="9">
        <v>1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10">
        <v>2</v>
      </c>
    </row>
    <row r="208" spans="1:16" ht="14.25">
      <c r="A208" s="35">
        <v>3</v>
      </c>
      <c r="B208" s="36" t="s">
        <v>22</v>
      </c>
      <c r="C208" s="8">
        <v>2</v>
      </c>
      <c r="D208" s="9">
        <v>0</v>
      </c>
      <c r="E208" s="9">
        <v>0</v>
      </c>
      <c r="F208" s="9">
        <v>1</v>
      </c>
      <c r="G208" s="9">
        <v>1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10">
        <v>1</v>
      </c>
    </row>
    <row r="209" spans="1:16" ht="14.25">
      <c r="A209" s="35">
        <v>4</v>
      </c>
      <c r="B209" s="36" t="s">
        <v>21</v>
      </c>
      <c r="C209" s="8">
        <v>1</v>
      </c>
      <c r="D209" s="9">
        <v>3</v>
      </c>
      <c r="E209" s="9">
        <v>2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10">
        <v>4</v>
      </c>
    </row>
    <row r="210" spans="1:16" ht="14.25">
      <c r="A210" s="35">
        <v>5</v>
      </c>
      <c r="B210" s="36" t="s">
        <v>20</v>
      </c>
      <c r="C210" s="8">
        <v>4</v>
      </c>
      <c r="D210" s="9">
        <v>8</v>
      </c>
      <c r="E210" s="9">
        <v>4</v>
      </c>
      <c r="F210" s="9">
        <v>3</v>
      </c>
      <c r="G210" s="9">
        <v>2</v>
      </c>
      <c r="H210" s="9">
        <v>0</v>
      </c>
      <c r="I210" s="9">
        <v>0</v>
      </c>
      <c r="J210" s="9">
        <v>1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10">
        <v>9</v>
      </c>
    </row>
    <row r="211" spans="1:16" ht="14.25">
      <c r="A211" s="35">
        <v>6</v>
      </c>
      <c r="B211" s="36" t="s">
        <v>19</v>
      </c>
      <c r="C211" s="8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10">
        <v>0</v>
      </c>
    </row>
    <row r="212" spans="1:16" ht="14.25">
      <c r="A212" s="35">
        <v>7</v>
      </c>
      <c r="B212" s="36" t="s">
        <v>18</v>
      </c>
      <c r="C212" s="8">
        <v>7</v>
      </c>
      <c r="D212" s="9">
        <v>7</v>
      </c>
      <c r="E212" s="9">
        <v>3</v>
      </c>
      <c r="F212" s="9">
        <v>4</v>
      </c>
      <c r="G212" s="9">
        <v>2</v>
      </c>
      <c r="H212" s="9">
        <v>2</v>
      </c>
      <c r="I212" s="9">
        <v>0</v>
      </c>
      <c r="J212" s="9">
        <v>0</v>
      </c>
      <c r="K212" s="9">
        <v>1</v>
      </c>
      <c r="L212" s="9">
        <v>1</v>
      </c>
      <c r="M212" s="9">
        <v>0</v>
      </c>
      <c r="N212" s="9">
        <v>0</v>
      </c>
      <c r="O212" s="9">
        <v>0</v>
      </c>
      <c r="P212" s="10">
        <v>10</v>
      </c>
    </row>
    <row r="213" spans="1:16" ht="14.25">
      <c r="A213" s="35">
        <v>8</v>
      </c>
      <c r="B213" s="36" t="s">
        <v>17</v>
      </c>
      <c r="C213" s="8">
        <v>1</v>
      </c>
      <c r="D213" s="9">
        <v>4</v>
      </c>
      <c r="E213" s="9">
        <v>4</v>
      </c>
      <c r="F213" s="9">
        <v>3</v>
      </c>
      <c r="G213" s="9">
        <v>0</v>
      </c>
      <c r="H213" s="9">
        <v>3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10">
        <v>2</v>
      </c>
    </row>
    <row r="214" spans="1:16" ht="14.25">
      <c r="A214" s="35">
        <v>9</v>
      </c>
      <c r="B214" s="36" t="s">
        <v>16</v>
      </c>
      <c r="C214" s="8">
        <v>2</v>
      </c>
      <c r="D214" s="9">
        <v>1</v>
      </c>
      <c r="E214" s="9">
        <v>1</v>
      </c>
      <c r="F214" s="9">
        <v>2</v>
      </c>
      <c r="G214" s="9">
        <v>0</v>
      </c>
      <c r="H214" s="9">
        <v>0</v>
      </c>
      <c r="I214" s="9">
        <v>1</v>
      </c>
      <c r="J214" s="9">
        <v>1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10">
        <v>1</v>
      </c>
    </row>
    <row r="215" spans="1:16" ht="14.25">
      <c r="A215" s="37">
        <v>10</v>
      </c>
      <c r="B215" s="38" t="s">
        <v>15</v>
      </c>
      <c r="C215" s="8">
        <v>1</v>
      </c>
      <c r="D215" s="9">
        <v>3</v>
      </c>
      <c r="E215" s="9">
        <v>2</v>
      </c>
      <c r="F215" s="9">
        <v>1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10">
        <v>3</v>
      </c>
    </row>
    <row r="216" spans="1:16" ht="14.25">
      <c r="A216" s="35">
        <v>11</v>
      </c>
      <c r="B216" s="36" t="s">
        <v>14</v>
      </c>
      <c r="C216" s="8">
        <v>2</v>
      </c>
      <c r="D216" s="9">
        <v>0</v>
      </c>
      <c r="E216" s="9">
        <v>0</v>
      </c>
      <c r="F216" s="9">
        <v>1</v>
      </c>
      <c r="G216" s="9">
        <v>1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10">
        <v>1</v>
      </c>
    </row>
    <row r="217" spans="1:16" ht="14.25">
      <c r="A217" s="35">
        <v>12</v>
      </c>
      <c r="B217" s="36" t="s">
        <v>13</v>
      </c>
      <c r="C217" s="8">
        <v>1</v>
      </c>
      <c r="D217" s="9">
        <v>1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0">
        <v>1</v>
      </c>
    </row>
    <row r="218" spans="1:16" ht="14.25">
      <c r="A218" s="35">
        <v>13</v>
      </c>
      <c r="B218" s="36" t="s">
        <v>12</v>
      </c>
      <c r="C218" s="8">
        <v>2</v>
      </c>
      <c r="D218" s="9">
        <v>6</v>
      </c>
      <c r="E218" s="9">
        <v>2</v>
      </c>
      <c r="F218" s="9">
        <v>6</v>
      </c>
      <c r="G218" s="9">
        <v>3</v>
      </c>
      <c r="H218" s="9">
        <v>1</v>
      </c>
      <c r="I218" s="9">
        <v>0</v>
      </c>
      <c r="J218" s="9">
        <v>2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10">
        <v>2</v>
      </c>
    </row>
    <row r="219" spans="1:16" ht="14.25">
      <c r="A219" s="35">
        <v>14</v>
      </c>
      <c r="B219" s="36" t="s">
        <v>11</v>
      </c>
      <c r="C219" s="8">
        <v>2</v>
      </c>
      <c r="D219" s="9">
        <v>3</v>
      </c>
      <c r="E219" s="9">
        <v>2</v>
      </c>
      <c r="F219" s="9">
        <v>2</v>
      </c>
      <c r="G219" s="9">
        <v>2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10">
        <v>3</v>
      </c>
    </row>
    <row r="220" spans="1:16" ht="14.25">
      <c r="A220" s="35">
        <v>15</v>
      </c>
      <c r="B220" s="36" t="s">
        <v>10</v>
      </c>
      <c r="C220" s="8">
        <v>1</v>
      </c>
      <c r="D220" s="9">
        <v>3</v>
      </c>
      <c r="E220" s="9">
        <v>1</v>
      </c>
      <c r="F220" s="9">
        <v>2</v>
      </c>
      <c r="G220" s="9">
        <v>1</v>
      </c>
      <c r="H220" s="9">
        <v>0</v>
      </c>
      <c r="I220" s="9">
        <v>1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10">
        <v>2</v>
      </c>
    </row>
    <row r="221" spans="1:16" ht="14.25">
      <c r="A221" s="35">
        <v>16</v>
      </c>
      <c r="B221" s="36" t="s">
        <v>9</v>
      </c>
      <c r="C221" s="8">
        <v>1</v>
      </c>
      <c r="D221" s="9">
        <v>2</v>
      </c>
      <c r="E221" s="9">
        <v>0</v>
      </c>
      <c r="F221" s="9">
        <v>3</v>
      </c>
      <c r="G221" s="9">
        <v>2</v>
      </c>
      <c r="H221" s="9">
        <v>0</v>
      </c>
      <c r="I221" s="9">
        <v>1</v>
      </c>
      <c r="J221" s="9">
        <v>0</v>
      </c>
      <c r="K221" s="9">
        <v>1</v>
      </c>
      <c r="L221" s="9">
        <v>1</v>
      </c>
      <c r="M221" s="9">
        <v>0</v>
      </c>
      <c r="N221" s="9">
        <v>0</v>
      </c>
      <c r="O221" s="9">
        <v>0</v>
      </c>
      <c r="P221" s="10">
        <v>0</v>
      </c>
    </row>
    <row r="222" spans="1:16" ht="14.25">
      <c r="A222" s="35">
        <v>17</v>
      </c>
      <c r="B222" s="36" t="s">
        <v>8</v>
      </c>
      <c r="C222" s="8">
        <v>8</v>
      </c>
      <c r="D222" s="9">
        <v>0</v>
      </c>
      <c r="E222" s="9">
        <v>1</v>
      </c>
      <c r="F222" s="9">
        <v>4</v>
      </c>
      <c r="G222" s="9">
        <v>1</v>
      </c>
      <c r="H222" s="9">
        <v>3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10">
        <v>4</v>
      </c>
    </row>
    <row r="223" spans="1:16" ht="14.25">
      <c r="A223" s="35">
        <v>18</v>
      </c>
      <c r="B223" s="36" t="s">
        <v>7</v>
      </c>
      <c r="C223" s="8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10">
        <v>0</v>
      </c>
    </row>
    <row r="224" spans="1:16" ht="14.25">
      <c r="A224" s="37">
        <v>19</v>
      </c>
      <c r="B224" s="38" t="s">
        <v>6</v>
      </c>
      <c r="C224" s="8">
        <v>5</v>
      </c>
      <c r="D224" s="9">
        <v>4</v>
      </c>
      <c r="E224" s="9">
        <v>2</v>
      </c>
      <c r="F224" s="9">
        <v>2</v>
      </c>
      <c r="G224" s="9">
        <v>0</v>
      </c>
      <c r="H224" s="9">
        <v>1</v>
      </c>
      <c r="I224" s="9">
        <v>0</v>
      </c>
      <c r="J224" s="9">
        <v>1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10">
        <v>7</v>
      </c>
    </row>
    <row r="225" spans="1:16" ht="14.25">
      <c r="A225" s="37">
        <v>20</v>
      </c>
      <c r="B225" s="36" t="s">
        <v>5</v>
      </c>
      <c r="C225" s="8">
        <v>1</v>
      </c>
      <c r="D225" s="9">
        <v>1</v>
      </c>
      <c r="E225" s="9">
        <v>2</v>
      </c>
      <c r="F225" s="9">
        <v>1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10">
        <v>1</v>
      </c>
    </row>
    <row r="226" spans="1:16" ht="14.25">
      <c r="A226" s="35">
        <v>21</v>
      </c>
      <c r="B226" s="36" t="s">
        <v>4</v>
      </c>
      <c r="C226" s="8">
        <v>1</v>
      </c>
      <c r="D226" s="9">
        <v>1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10">
        <v>2</v>
      </c>
    </row>
    <row r="227" spans="1:16" ht="14.25">
      <c r="A227" s="35">
        <v>22</v>
      </c>
      <c r="B227" s="36" t="s">
        <v>3</v>
      </c>
      <c r="C227" s="8">
        <v>3</v>
      </c>
      <c r="D227" s="9">
        <v>4</v>
      </c>
      <c r="E227" s="9">
        <v>1</v>
      </c>
      <c r="F227" s="9">
        <v>6</v>
      </c>
      <c r="G227" s="9">
        <v>1</v>
      </c>
      <c r="H227" s="9">
        <v>1</v>
      </c>
      <c r="I227" s="9">
        <v>2</v>
      </c>
      <c r="J227" s="9">
        <v>2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0">
        <v>1</v>
      </c>
    </row>
    <row r="228" spans="1:16" ht="14.25">
      <c r="A228" s="35">
        <v>23</v>
      </c>
      <c r="B228" s="36" t="s">
        <v>2</v>
      </c>
      <c r="C228" s="8">
        <v>9</v>
      </c>
      <c r="D228" s="9">
        <v>5</v>
      </c>
      <c r="E228" s="9">
        <v>3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10">
        <v>14</v>
      </c>
    </row>
    <row r="229" spans="1:16" ht="15" thickBot="1">
      <c r="A229" s="35">
        <v>24</v>
      </c>
      <c r="B229" s="36" t="s">
        <v>1</v>
      </c>
      <c r="C229" s="11">
        <v>1</v>
      </c>
      <c r="D229" s="12">
        <v>0</v>
      </c>
      <c r="E229" s="12">
        <v>0</v>
      </c>
      <c r="F229" s="12">
        <v>1</v>
      </c>
      <c r="G229" s="12">
        <v>0</v>
      </c>
      <c r="H229" s="12">
        <v>0</v>
      </c>
      <c r="I229" s="12">
        <v>1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3">
        <v>0</v>
      </c>
    </row>
    <row r="230" spans="1:16" ht="15" thickBot="1">
      <c r="A230" s="45" t="s">
        <v>0</v>
      </c>
      <c r="B230" s="46"/>
      <c r="C230" s="31">
        <f aca="true" t="shared" si="6" ref="C230:P230">SUM(C206:C229)</f>
        <v>57</v>
      </c>
      <c r="D230" s="32">
        <f t="shared" si="6"/>
        <v>58</v>
      </c>
      <c r="E230" s="32">
        <f t="shared" si="6"/>
        <v>33</v>
      </c>
      <c r="F230" s="32">
        <f t="shared" si="6"/>
        <v>44</v>
      </c>
      <c r="G230" s="32">
        <f t="shared" si="6"/>
        <v>18</v>
      </c>
      <c r="H230" s="32">
        <f t="shared" si="6"/>
        <v>11</v>
      </c>
      <c r="I230" s="32">
        <f t="shared" si="6"/>
        <v>7</v>
      </c>
      <c r="J230" s="32">
        <f t="shared" si="6"/>
        <v>8</v>
      </c>
      <c r="K230" s="32">
        <f t="shared" si="6"/>
        <v>2</v>
      </c>
      <c r="L230" s="32">
        <f t="shared" si="6"/>
        <v>2</v>
      </c>
      <c r="M230" s="32">
        <f t="shared" si="6"/>
        <v>0</v>
      </c>
      <c r="N230" s="32">
        <f t="shared" si="6"/>
        <v>0</v>
      </c>
      <c r="O230" s="32">
        <f t="shared" si="6"/>
        <v>0</v>
      </c>
      <c r="P230" s="33">
        <f t="shared" si="6"/>
        <v>71</v>
      </c>
    </row>
    <row r="231" ht="15" thickBot="1"/>
    <row r="232" spans="3:16" ht="15" thickBot="1">
      <c r="C232" s="65" t="s">
        <v>93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7"/>
    </row>
    <row r="233" spans="1:16" ht="14.25">
      <c r="A233" s="68" t="s">
        <v>80</v>
      </c>
      <c r="B233" s="71" t="s">
        <v>41</v>
      </c>
      <c r="C233" s="53" t="s">
        <v>42</v>
      </c>
      <c r="D233" s="53" t="s">
        <v>43</v>
      </c>
      <c r="E233" s="53" t="s">
        <v>44</v>
      </c>
      <c r="F233" s="53" t="s">
        <v>45</v>
      </c>
      <c r="G233" s="47" t="s">
        <v>47</v>
      </c>
      <c r="H233" s="48"/>
      <c r="I233" s="48"/>
      <c r="J233" s="49"/>
      <c r="K233" s="53" t="s">
        <v>48</v>
      </c>
      <c r="L233" s="47" t="s">
        <v>47</v>
      </c>
      <c r="M233" s="48"/>
      <c r="N233" s="48"/>
      <c r="O233" s="49"/>
      <c r="P233" s="53" t="s">
        <v>49</v>
      </c>
    </row>
    <row r="234" spans="1:16" ht="15" thickBot="1">
      <c r="A234" s="69"/>
      <c r="B234" s="72"/>
      <c r="C234" s="54"/>
      <c r="D234" s="54"/>
      <c r="E234" s="54"/>
      <c r="F234" s="54" t="s">
        <v>46</v>
      </c>
      <c r="G234" s="50"/>
      <c r="H234" s="51"/>
      <c r="I234" s="51"/>
      <c r="J234" s="52"/>
      <c r="K234" s="54" t="s">
        <v>46</v>
      </c>
      <c r="L234" s="50"/>
      <c r="M234" s="51"/>
      <c r="N234" s="51"/>
      <c r="O234" s="52"/>
      <c r="P234" s="54"/>
    </row>
    <row r="235" spans="1:16" ht="14.25">
      <c r="A235" s="69"/>
      <c r="B235" s="72"/>
      <c r="C235" s="54"/>
      <c r="D235" s="54"/>
      <c r="E235" s="54"/>
      <c r="F235" s="54"/>
      <c r="G235" s="56" t="s">
        <v>50</v>
      </c>
      <c r="H235" s="56" t="s">
        <v>51</v>
      </c>
      <c r="I235" s="56" t="s">
        <v>52</v>
      </c>
      <c r="J235" s="56" t="s">
        <v>25</v>
      </c>
      <c r="K235" s="54"/>
      <c r="L235" s="59" t="s">
        <v>53</v>
      </c>
      <c r="M235" s="60"/>
      <c r="N235" s="59" t="s">
        <v>54</v>
      </c>
      <c r="O235" s="60"/>
      <c r="P235" s="54"/>
    </row>
    <row r="236" spans="1:16" ht="14.25">
      <c r="A236" s="69"/>
      <c r="B236" s="72"/>
      <c r="C236" s="54"/>
      <c r="D236" s="54"/>
      <c r="E236" s="54"/>
      <c r="F236" s="54"/>
      <c r="G236" s="57"/>
      <c r="H236" s="57"/>
      <c r="I236" s="57"/>
      <c r="J236" s="57"/>
      <c r="K236" s="54"/>
      <c r="L236" s="61"/>
      <c r="M236" s="62"/>
      <c r="N236" s="61"/>
      <c r="O236" s="62"/>
      <c r="P236" s="54"/>
    </row>
    <row r="237" spans="1:16" ht="15" thickBot="1">
      <c r="A237" s="69"/>
      <c r="B237" s="72"/>
      <c r="C237" s="54"/>
      <c r="D237" s="54"/>
      <c r="E237" s="54"/>
      <c r="F237" s="54"/>
      <c r="G237" s="57"/>
      <c r="H237" s="57"/>
      <c r="I237" s="57"/>
      <c r="J237" s="57"/>
      <c r="K237" s="54"/>
      <c r="L237" s="63"/>
      <c r="M237" s="64"/>
      <c r="N237" s="63"/>
      <c r="O237" s="64"/>
      <c r="P237" s="54"/>
    </row>
    <row r="238" spans="1:16" ht="15" thickBot="1">
      <c r="A238" s="70"/>
      <c r="B238" s="73"/>
      <c r="C238" s="55"/>
      <c r="D238" s="55"/>
      <c r="E238" s="55"/>
      <c r="F238" s="55"/>
      <c r="G238" s="58"/>
      <c r="H238" s="58"/>
      <c r="I238" s="58"/>
      <c r="J238" s="58"/>
      <c r="K238" s="55"/>
      <c r="L238" s="34" t="s">
        <v>81</v>
      </c>
      <c r="M238" s="34" t="s">
        <v>82</v>
      </c>
      <c r="N238" s="34" t="s">
        <v>81</v>
      </c>
      <c r="O238" s="34" t="s">
        <v>82</v>
      </c>
      <c r="P238" s="55"/>
    </row>
    <row r="239" spans="1:16" ht="14.25">
      <c r="A239" s="35">
        <v>1</v>
      </c>
      <c r="B239" s="36" t="s">
        <v>24</v>
      </c>
      <c r="C239" s="5">
        <v>6</v>
      </c>
      <c r="D239" s="6">
        <v>1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7">
        <v>7</v>
      </c>
    </row>
    <row r="240" spans="1:16" ht="14.25">
      <c r="A240" s="35">
        <v>2</v>
      </c>
      <c r="B240" s="36" t="s">
        <v>23</v>
      </c>
      <c r="C240" s="8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10">
        <v>0</v>
      </c>
    </row>
    <row r="241" spans="1:16" ht="14.25">
      <c r="A241" s="35">
        <v>3</v>
      </c>
      <c r="B241" s="36" t="s">
        <v>22</v>
      </c>
      <c r="C241" s="8">
        <v>1</v>
      </c>
      <c r="D241" s="9">
        <v>2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10">
        <v>3</v>
      </c>
    </row>
    <row r="242" spans="1:16" ht="14.25">
      <c r="A242" s="35">
        <v>4</v>
      </c>
      <c r="B242" s="36" t="s">
        <v>21</v>
      </c>
      <c r="C242" s="8">
        <v>0</v>
      </c>
      <c r="D242" s="9">
        <v>1</v>
      </c>
      <c r="E242" s="9">
        <v>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10">
        <v>1</v>
      </c>
    </row>
    <row r="243" spans="1:16" ht="14.25">
      <c r="A243" s="35">
        <v>5</v>
      </c>
      <c r="B243" s="36" t="s">
        <v>20</v>
      </c>
      <c r="C243" s="8">
        <v>4</v>
      </c>
      <c r="D243" s="9">
        <v>2</v>
      </c>
      <c r="E243" s="9">
        <v>0</v>
      </c>
      <c r="F243" s="9">
        <v>2</v>
      </c>
      <c r="G243" s="9">
        <v>1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10">
        <v>4</v>
      </c>
    </row>
    <row r="244" spans="1:16" ht="14.25">
      <c r="A244" s="35">
        <v>6</v>
      </c>
      <c r="B244" s="36" t="s">
        <v>19</v>
      </c>
      <c r="C244" s="8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10">
        <v>0</v>
      </c>
    </row>
    <row r="245" spans="1:16" ht="14.25">
      <c r="A245" s="35">
        <v>7</v>
      </c>
      <c r="B245" s="36" t="s">
        <v>18</v>
      </c>
      <c r="C245" s="8">
        <v>4</v>
      </c>
      <c r="D245" s="9">
        <v>2</v>
      </c>
      <c r="E245" s="9">
        <v>1</v>
      </c>
      <c r="F245" s="9">
        <v>2</v>
      </c>
      <c r="G245" s="9">
        <v>2</v>
      </c>
      <c r="H245" s="9">
        <v>0</v>
      </c>
      <c r="I245" s="9">
        <v>0</v>
      </c>
      <c r="J245" s="9">
        <v>0</v>
      </c>
      <c r="K245" s="9">
        <v>1</v>
      </c>
      <c r="L245" s="9">
        <v>0</v>
      </c>
      <c r="M245" s="9">
        <v>0</v>
      </c>
      <c r="N245" s="9">
        <v>0</v>
      </c>
      <c r="O245" s="9">
        <v>0</v>
      </c>
      <c r="P245" s="10">
        <v>4</v>
      </c>
    </row>
    <row r="246" spans="1:16" ht="14.25">
      <c r="A246" s="35">
        <v>8</v>
      </c>
      <c r="B246" s="36" t="s">
        <v>17</v>
      </c>
      <c r="C246" s="8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10">
        <v>0</v>
      </c>
    </row>
    <row r="247" spans="1:16" ht="14.25">
      <c r="A247" s="35">
        <v>9</v>
      </c>
      <c r="B247" s="36" t="s">
        <v>16</v>
      </c>
      <c r="C247" s="8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0">
        <v>0</v>
      </c>
    </row>
    <row r="248" spans="1:16" ht="14.25">
      <c r="A248" s="37">
        <v>10</v>
      </c>
      <c r="B248" s="38" t="s">
        <v>15</v>
      </c>
      <c r="C248" s="8">
        <v>5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10">
        <v>5</v>
      </c>
    </row>
    <row r="249" spans="1:16" ht="14.25">
      <c r="A249" s="35">
        <v>11</v>
      </c>
      <c r="B249" s="36" t="s">
        <v>14</v>
      </c>
      <c r="C249" s="8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10">
        <v>0</v>
      </c>
    </row>
    <row r="250" spans="1:16" ht="14.25">
      <c r="A250" s="35">
        <v>12</v>
      </c>
      <c r="B250" s="36" t="s">
        <v>13</v>
      </c>
      <c r="C250" s="8">
        <v>0</v>
      </c>
      <c r="D250" s="9">
        <v>3</v>
      </c>
      <c r="E250" s="9">
        <v>0</v>
      </c>
      <c r="F250" s="9">
        <v>3</v>
      </c>
      <c r="G250" s="9">
        <v>2</v>
      </c>
      <c r="H250" s="9">
        <v>0</v>
      </c>
      <c r="I250" s="9">
        <v>0</v>
      </c>
      <c r="J250" s="9">
        <v>1</v>
      </c>
      <c r="K250" s="9">
        <v>1</v>
      </c>
      <c r="L250" s="9">
        <v>1</v>
      </c>
      <c r="M250" s="9">
        <v>0</v>
      </c>
      <c r="N250" s="9">
        <v>0</v>
      </c>
      <c r="O250" s="9">
        <v>0</v>
      </c>
      <c r="P250" s="10">
        <v>0</v>
      </c>
    </row>
    <row r="251" spans="1:16" ht="14.25">
      <c r="A251" s="35">
        <v>13</v>
      </c>
      <c r="B251" s="36" t="s">
        <v>12</v>
      </c>
      <c r="C251" s="8">
        <v>1</v>
      </c>
      <c r="D251" s="9">
        <v>0</v>
      </c>
      <c r="E251" s="9">
        <v>0</v>
      </c>
      <c r="F251" s="9">
        <v>1</v>
      </c>
      <c r="G251" s="9">
        <v>1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10">
        <v>0</v>
      </c>
    </row>
    <row r="252" spans="1:16" ht="14.25">
      <c r="A252" s="35">
        <v>14</v>
      </c>
      <c r="B252" s="36" t="s">
        <v>11</v>
      </c>
      <c r="C252" s="8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10">
        <v>0</v>
      </c>
    </row>
    <row r="253" spans="1:16" ht="14.25">
      <c r="A253" s="35">
        <v>15</v>
      </c>
      <c r="B253" s="36" t="s">
        <v>10</v>
      </c>
      <c r="C253" s="8">
        <v>0</v>
      </c>
      <c r="D253" s="9">
        <v>1</v>
      </c>
      <c r="E253" s="9">
        <v>0</v>
      </c>
      <c r="F253" s="9">
        <v>1</v>
      </c>
      <c r="G253" s="9">
        <v>1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10">
        <v>0</v>
      </c>
    </row>
    <row r="254" spans="1:16" ht="14.25">
      <c r="A254" s="35">
        <v>16</v>
      </c>
      <c r="B254" s="36" t="s">
        <v>9</v>
      </c>
      <c r="C254" s="8">
        <v>0</v>
      </c>
      <c r="D254" s="9">
        <v>0</v>
      </c>
      <c r="E254" s="9">
        <v>0</v>
      </c>
      <c r="F254" s="9">
        <v>0</v>
      </c>
      <c r="G254" s="9">
        <v>0</v>
      </c>
      <c r="H254" s="9"/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10">
        <v>0</v>
      </c>
    </row>
    <row r="255" spans="1:16" ht="14.25">
      <c r="A255" s="35">
        <v>17</v>
      </c>
      <c r="B255" s="36" t="s">
        <v>8</v>
      </c>
      <c r="C255" s="8">
        <v>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10">
        <v>1</v>
      </c>
    </row>
    <row r="256" spans="1:16" ht="14.25">
      <c r="A256" s="35">
        <v>18</v>
      </c>
      <c r="B256" s="36" t="s">
        <v>7</v>
      </c>
      <c r="C256" s="8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10">
        <v>0</v>
      </c>
    </row>
    <row r="257" spans="1:16" ht="14.25">
      <c r="A257" s="37">
        <v>19</v>
      </c>
      <c r="B257" s="38" t="s">
        <v>6</v>
      </c>
      <c r="C257" s="8">
        <v>1</v>
      </c>
      <c r="D257" s="9">
        <v>3</v>
      </c>
      <c r="E257" s="9">
        <v>0</v>
      </c>
      <c r="F257" s="9">
        <v>3</v>
      </c>
      <c r="G257" s="9">
        <v>1</v>
      </c>
      <c r="H257" s="9">
        <v>0</v>
      </c>
      <c r="I257" s="9">
        <v>0</v>
      </c>
      <c r="J257" s="9">
        <v>2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10">
        <v>1</v>
      </c>
    </row>
    <row r="258" spans="1:16" ht="14.25">
      <c r="A258" s="37">
        <v>20</v>
      </c>
      <c r="B258" s="36" t="s">
        <v>5</v>
      </c>
      <c r="C258" s="8">
        <v>0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10">
        <v>1</v>
      </c>
    </row>
    <row r="259" spans="1:16" ht="14.25">
      <c r="A259" s="35">
        <v>21</v>
      </c>
      <c r="B259" s="36" t="s">
        <v>4</v>
      </c>
      <c r="C259" s="8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10">
        <v>0</v>
      </c>
    </row>
    <row r="260" spans="1:16" ht="14.25">
      <c r="A260" s="35">
        <v>22</v>
      </c>
      <c r="B260" s="36" t="s">
        <v>3</v>
      </c>
      <c r="C260" s="8">
        <v>9</v>
      </c>
      <c r="D260" s="9">
        <v>3</v>
      </c>
      <c r="E260" s="9">
        <v>1</v>
      </c>
      <c r="F260" s="9">
        <v>10</v>
      </c>
      <c r="G260" s="9">
        <v>10</v>
      </c>
      <c r="H260" s="9">
        <v>0</v>
      </c>
      <c r="I260" s="9">
        <v>0</v>
      </c>
      <c r="J260" s="9">
        <v>0</v>
      </c>
      <c r="K260" s="9">
        <v>6</v>
      </c>
      <c r="L260" s="9">
        <v>5</v>
      </c>
      <c r="M260" s="9">
        <v>0</v>
      </c>
      <c r="N260" s="9">
        <v>0</v>
      </c>
      <c r="O260" s="9">
        <v>1</v>
      </c>
      <c r="P260" s="10">
        <v>2</v>
      </c>
    </row>
    <row r="261" spans="1:16" ht="14.25">
      <c r="A261" s="35">
        <v>23</v>
      </c>
      <c r="B261" s="36" t="s">
        <v>2</v>
      </c>
      <c r="C261" s="8">
        <v>1</v>
      </c>
      <c r="D261" s="9">
        <v>3</v>
      </c>
      <c r="E261" s="9">
        <v>0</v>
      </c>
      <c r="F261" s="9">
        <v>2</v>
      </c>
      <c r="G261" s="9">
        <v>2</v>
      </c>
      <c r="H261" s="9">
        <v>0</v>
      </c>
      <c r="I261" s="9">
        <v>0</v>
      </c>
      <c r="J261" s="9">
        <v>0</v>
      </c>
      <c r="K261" s="9">
        <v>1</v>
      </c>
      <c r="L261" s="9">
        <v>1</v>
      </c>
      <c r="M261" s="9">
        <v>0</v>
      </c>
      <c r="N261" s="9">
        <v>0</v>
      </c>
      <c r="O261" s="9">
        <v>0</v>
      </c>
      <c r="P261" s="10">
        <v>2</v>
      </c>
    </row>
    <row r="262" spans="1:16" ht="15" thickBot="1">
      <c r="A262" s="35">
        <v>24</v>
      </c>
      <c r="B262" s="36" t="s">
        <v>1</v>
      </c>
      <c r="C262" s="11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3">
        <v>0</v>
      </c>
    </row>
    <row r="263" spans="1:16" ht="15" thickBot="1">
      <c r="A263" s="45" t="s">
        <v>0</v>
      </c>
      <c r="B263" s="46"/>
      <c r="C263" s="31">
        <f aca="true" t="shared" si="7" ref="C263:P263">SUM(C239:C262)</f>
        <v>33</v>
      </c>
      <c r="D263" s="32">
        <f t="shared" si="7"/>
        <v>22</v>
      </c>
      <c r="E263" s="32">
        <f t="shared" si="7"/>
        <v>3</v>
      </c>
      <c r="F263" s="32">
        <f t="shared" si="7"/>
        <v>24</v>
      </c>
      <c r="G263" s="32">
        <f t="shared" si="7"/>
        <v>20</v>
      </c>
      <c r="H263" s="32">
        <f t="shared" si="7"/>
        <v>1</v>
      </c>
      <c r="I263" s="32">
        <f t="shared" si="7"/>
        <v>0</v>
      </c>
      <c r="J263" s="32">
        <f t="shared" si="7"/>
        <v>3</v>
      </c>
      <c r="K263" s="32">
        <f t="shared" si="7"/>
        <v>9</v>
      </c>
      <c r="L263" s="32">
        <f t="shared" si="7"/>
        <v>7</v>
      </c>
      <c r="M263" s="32">
        <f t="shared" si="7"/>
        <v>0</v>
      </c>
      <c r="N263" s="32">
        <f t="shared" si="7"/>
        <v>0</v>
      </c>
      <c r="O263" s="32">
        <f t="shared" si="7"/>
        <v>1</v>
      </c>
      <c r="P263" s="33">
        <f t="shared" si="7"/>
        <v>31</v>
      </c>
    </row>
    <row r="264" ht="15" thickBot="1"/>
    <row r="265" spans="3:16" ht="15" thickBot="1">
      <c r="C265" s="65" t="s">
        <v>94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7"/>
    </row>
    <row r="266" spans="1:16" ht="14.25">
      <c r="A266" s="68" t="s">
        <v>80</v>
      </c>
      <c r="B266" s="71" t="s">
        <v>41</v>
      </c>
      <c r="C266" s="53" t="s">
        <v>42</v>
      </c>
      <c r="D266" s="53" t="s">
        <v>43</v>
      </c>
      <c r="E266" s="53" t="s">
        <v>44</v>
      </c>
      <c r="F266" s="53" t="s">
        <v>45</v>
      </c>
      <c r="G266" s="47" t="s">
        <v>47</v>
      </c>
      <c r="H266" s="48"/>
      <c r="I266" s="48"/>
      <c r="J266" s="49"/>
      <c r="K266" s="53" t="s">
        <v>48</v>
      </c>
      <c r="L266" s="47" t="s">
        <v>47</v>
      </c>
      <c r="M266" s="48"/>
      <c r="N266" s="48"/>
      <c r="O266" s="49"/>
      <c r="P266" s="53" t="s">
        <v>49</v>
      </c>
    </row>
    <row r="267" spans="1:16" ht="15" thickBot="1">
      <c r="A267" s="69"/>
      <c r="B267" s="72"/>
      <c r="C267" s="54"/>
      <c r="D267" s="54"/>
      <c r="E267" s="54"/>
      <c r="F267" s="54" t="s">
        <v>46</v>
      </c>
      <c r="G267" s="50"/>
      <c r="H267" s="51"/>
      <c r="I267" s="51"/>
      <c r="J267" s="52"/>
      <c r="K267" s="54" t="s">
        <v>46</v>
      </c>
      <c r="L267" s="50"/>
      <c r="M267" s="51"/>
      <c r="N267" s="51"/>
      <c r="O267" s="52"/>
      <c r="P267" s="54"/>
    </row>
    <row r="268" spans="1:16" ht="14.25">
      <c r="A268" s="69"/>
      <c r="B268" s="72"/>
      <c r="C268" s="54"/>
      <c r="D268" s="54"/>
      <c r="E268" s="54"/>
      <c r="F268" s="54"/>
      <c r="G268" s="56" t="s">
        <v>50</v>
      </c>
      <c r="H268" s="56" t="s">
        <v>51</v>
      </c>
      <c r="I268" s="56" t="s">
        <v>52</v>
      </c>
      <c r="J268" s="56" t="s">
        <v>25</v>
      </c>
      <c r="K268" s="54"/>
      <c r="L268" s="59" t="s">
        <v>53</v>
      </c>
      <c r="M268" s="60"/>
      <c r="N268" s="59" t="s">
        <v>54</v>
      </c>
      <c r="O268" s="60"/>
      <c r="P268" s="54"/>
    </row>
    <row r="269" spans="1:16" ht="14.25">
      <c r="A269" s="69"/>
      <c r="B269" s="72"/>
      <c r="C269" s="54"/>
      <c r="D269" s="54"/>
      <c r="E269" s="54"/>
      <c r="F269" s="54"/>
      <c r="G269" s="57"/>
      <c r="H269" s="57"/>
      <c r="I269" s="57"/>
      <c r="J269" s="57"/>
      <c r="K269" s="54"/>
      <c r="L269" s="61"/>
      <c r="M269" s="62"/>
      <c r="N269" s="61"/>
      <c r="O269" s="62"/>
      <c r="P269" s="54"/>
    </row>
    <row r="270" spans="1:16" ht="15" thickBot="1">
      <c r="A270" s="69"/>
      <c r="B270" s="72"/>
      <c r="C270" s="54"/>
      <c r="D270" s="54"/>
      <c r="E270" s="54"/>
      <c r="F270" s="54"/>
      <c r="G270" s="57"/>
      <c r="H270" s="57"/>
      <c r="I270" s="57"/>
      <c r="J270" s="57"/>
      <c r="K270" s="54"/>
      <c r="L270" s="63"/>
      <c r="M270" s="64"/>
      <c r="N270" s="63"/>
      <c r="O270" s="64"/>
      <c r="P270" s="54"/>
    </row>
    <row r="271" spans="1:16" ht="15" thickBot="1">
      <c r="A271" s="70"/>
      <c r="B271" s="73"/>
      <c r="C271" s="55"/>
      <c r="D271" s="55"/>
      <c r="E271" s="55"/>
      <c r="F271" s="55"/>
      <c r="G271" s="58"/>
      <c r="H271" s="58"/>
      <c r="I271" s="58"/>
      <c r="J271" s="58"/>
      <c r="K271" s="55"/>
      <c r="L271" s="34" t="s">
        <v>81</v>
      </c>
      <c r="M271" s="34" t="s">
        <v>82</v>
      </c>
      <c r="N271" s="34" t="s">
        <v>81</v>
      </c>
      <c r="O271" s="34" t="s">
        <v>82</v>
      </c>
      <c r="P271" s="55"/>
    </row>
    <row r="272" spans="1:16" ht="14.25">
      <c r="A272" s="35">
        <v>1</v>
      </c>
      <c r="B272" s="36" t="s">
        <v>24</v>
      </c>
      <c r="C272" s="5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7">
        <v>0</v>
      </c>
    </row>
    <row r="273" spans="1:16" ht="14.25">
      <c r="A273" s="35">
        <v>2</v>
      </c>
      <c r="B273" s="36" t="s">
        <v>23</v>
      </c>
      <c r="C273" s="8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0">
        <v>0</v>
      </c>
    </row>
    <row r="274" spans="1:16" ht="14.25">
      <c r="A274" s="35">
        <v>3</v>
      </c>
      <c r="B274" s="36" t="s">
        <v>22</v>
      </c>
      <c r="C274" s="8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0">
        <v>0</v>
      </c>
    </row>
    <row r="275" spans="1:16" ht="14.25">
      <c r="A275" s="35">
        <v>4</v>
      </c>
      <c r="B275" s="36" t="s">
        <v>21</v>
      </c>
      <c r="C275" s="8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0">
        <v>0</v>
      </c>
    </row>
    <row r="276" spans="1:16" ht="14.25">
      <c r="A276" s="35">
        <v>5</v>
      </c>
      <c r="B276" s="36" t="s">
        <v>20</v>
      </c>
      <c r="C276" s="8">
        <v>6</v>
      </c>
      <c r="D276" s="9">
        <v>0</v>
      </c>
      <c r="E276" s="9">
        <v>2</v>
      </c>
      <c r="F276" s="9">
        <v>2</v>
      </c>
      <c r="G276" s="9">
        <v>0</v>
      </c>
      <c r="H276" s="9">
        <v>1</v>
      </c>
      <c r="I276" s="9">
        <v>1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0">
        <v>4</v>
      </c>
    </row>
    <row r="277" spans="1:16" ht="14.25">
      <c r="A277" s="35">
        <v>6</v>
      </c>
      <c r="B277" s="36" t="s">
        <v>19</v>
      </c>
      <c r="C277" s="8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0">
        <v>0</v>
      </c>
    </row>
    <row r="278" spans="1:16" ht="14.25">
      <c r="A278" s="35">
        <v>7</v>
      </c>
      <c r="B278" s="36" t="s">
        <v>18</v>
      </c>
      <c r="C278" s="8">
        <v>1</v>
      </c>
      <c r="D278" s="9">
        <v>1</v>
      </c>
      <c r="E278" s="9">
        <v>0</v>
      </c>
      <c r="F278" s="9">
        <v>2</v>
      </c>
      <c r="G278" s="9">
        <v>1</v>
      </c>
      <c r="H278" s="9">
        <v>1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0">
        <v>0</v>
      </c>
    </row>
    <row r="279" spans="1:16" ht="14.25">
      <c r="A279" s="35">
        <v>8</v>
      </c>
      <c r="B279" s="36" t="s">
        <v>17</v>
      </c>
      <c r="C279" s="8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0">
        <v>0</v>
      </c>
    </row>
    <row r="280" spans="1:16" ht="14.25">
      <c r="A280" s="35">
        <v>9</v>
      </c>
      <c r="B280" s="36" t="s">
        <v>16</v>
      </c>
      <c r="C280" s="8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0">
        <v>0</v>
      </c>
    </row>
    <row r="281" spans="1:16" ht="14.25">
      <c r="A281" s="37">
        <v>10</v>
      </c>
      <c r="B281" s="38" t="s">
        <v>15</v>
      </c>
      <c r="C281" s="8">
        <v>0</v>
      </c>
      <c r="D281" s="9">
        <v>1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0">
        <v>1</v>
      </c>
    </row>
    <row r="282" spans="1:16" ht="14.25">
      <c r="A282" s="35">
        <v>11</v>
      </c>
      <c r="B282" s="36" t="s">
        <v>14</v>
      </c>
      <c r="C282" s="8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0">
        <v>0</v>
      </c>
    </row>
    <row r="283" spans="1:16" ht="14.25">
      <c r="A283" s="35">
        <v>12</v>
      </c>
      <c r="B283" s="36" t="s">
        <v>13</v>
      </c>
      <c r="C283" s="8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0">
        <v>0</v>
      </c>
    </row>
    <row r="284" spans="1:16" ht="14.25">
      <c r="A284" s="35">
        <v>13</v>
      </c>
      <c r="B284" s="36" t="s">
        <v>12</v>
      </c>
      <c r="C284" s="8">
        <v>1</v>
      </c>
      <c r="D284" s="9">
        <v>0</v>
      </c>
      <c r="E284" s="9">
        <v>1</v>
      </c>
      <c r="F284" s="9">
        <v>1</v>
      </c>
      <c r="G284" s="9">
        <v>0</v>
      </c>
      <c r="H284" s="9">
        <v>1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0">
        <v>0</v>
      </c>
    </row>
    <row r="285" spans="1:16" ht="14.25">
      <c r="A285" s="35">
        <v>14</v>
      </c>
      <c r="B285" s="36" t="s">
        <v>11</v>
      </c>
      <c r="C285" s="8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0">
        <v>0</v>
      </c>
    </row>
    <row r="286" spans="1:16" ht="14.25">
      <c r="A286" s="35">
        <v>15</v>
      </c>
      <c r="B286" s="36" t="s">
        <v>10</v>
      </c>
      <c r="C286" s="8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0">
        <v>0</v>
      </c>
    </row>
    <row r="287" spans="1:16" ht="14.25">
      <c r="A287" s="35">
        <v>16</v>
      </c>
      <c r="B287" s="36" t="s">
        <v>9</v>
      </c>
      <c r="C287" s="8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0">
        <v>0</v>
      </c>
    </row>
    <row r="288" spans="1:16" ht="14.25">
      <c r="A288" s="35">
        <v>17</v>
      </c>
      <c r="B288" s="36" t="s">
        <v>8</v>
      </c>
      <c r="C288" s="8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0">
        <v>0</v>
      </c>
    </row>
    <row r="289" spans="1:16" ht="14.25">
      <c r="A289" s="35">
        <v>18</v>
      </c>
      <c r="B289" s="36" t="s">
        <v>7</v>
      </c>
      <c r="C289" s="8">
        <v>3</v>
      </c>
      <c r="D289" s="9">
        <v>1</v>
      </c>
      <c r="E289" s="9">
        <v>0</v>
      </c>
      <c r="F289" s="9">
        <v>3</v>
      </c>
      <c r="G289" s="9">
        <v>0</v>
      </c>
      <c r="H289" s="9">
        <v>3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0">
        <v>1</v>
      </c>
    </row>
    <row r="290" spans="1:16" ht="14.25">
      <c r="A290" s="37">
        <v>19</v>
      </c>
      <c r="B290" s="38" t="s">
        <v>6</v>
      </c>
      <c r="C290" s="8">
        <v>0</v>
      </c>
      <c r="D290" s="9">
        <v>1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0">
        <v>1</v>
      </c>
    </row>
    <row r="291" spans="1:16" ht="14.25">
      <c r="A291" s="37">
        <v>20</v>
      </c>
      <c r="B291" s="36" t="s">
        <v>5</v>
      </c>
      <c r="C291" s="8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0">
        <v>0</v>
      </c>
    </row>
    <row r="292" spans="1:16" ht="14.25">
      <c r="A292" s="35">
        <v>21</v>
      </c>
      <c r="B292" s="36" t="s">
        <v>4</v>
      </c>
      <c r="C292" s="8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/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0">
        <v>0</v>
      </c>
    </row>
    <row r="293" spans="1:16" ht="14.25">
      <c r="A293" s="35">
        <v>22</v>
      </c>
      <c r="B293" s="36" t="s">
        <v>3</v>
      </c>
      <c r="C293" s="8">
        <v>0</v>
      </c>
      <c r="D293" s="9">
        <v>2</v>
      </c>
      <c r="E293" s="9">
        <v>1</v>
      </c>
      <c r="F293" s="9">
        <v>1</v>
      </c>
      <c r="G293" s="9">
        <v>1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0">
        <v>1</v>
      </c>
    </row>
    <row r="294" spans="1:16" ht="14.25">
      <c r="A294" s="35">
        <v>23</v>
      </c>
      <c r="B294" s="36" t="s">
        <v>2</v>
      </c>
      <c r="C294" s="8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0">
        <v>0</v>
      </c>
    </row>
    <row r="295" spans="1:16" ht="15" thickBot="1">
      <c r="A295" s="35">
        <v>24</v>
      </c>
      <c r="B295" s="36" t="s">
        <v>1</v>
      </c>
      <c r="C295" s="11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3">
        <v>0</v>
      </c>
    </row>
    <row r="296" spans="1:16" ht="15" thickBot="1">
      <c r="A296" s="45" t="s">
        <v>0</v>
      </c>
      <c r="B296" s="46"/>
      <c r="C296" s="31">
        <f aca="true" t="shared" si="8" ref="C296:P296">SUM(C272:C295)</f>
        <v>11</v>
      </c>
      <c r="D296" s="32">
        <f t="shared" si="8"/>
        <v>6</v>
      </c>
      <c r="E296" s="32">
        <f t="shared" si="8"/>
        <v>5</v>
      </c>
      <c r="F296" s="32">
        <f t="shared" si="8"/>
        <v>9</v>
      </c>
      <c r="G296" s="32">
        <f t="shared" si="8"/>
        <v>2</v>
      </c>
      <c r="H296" s="32">
        <f t="shared" si="8"/>
        <v>6</v>
      </c>
      <c r="I296" s="32">
        <f t="shared" si="8"/>
        <v>1</v>
      </c>
      <c r="J296" s="32">
        <f t="shared" si="8"/>
        <v>0</v>
      </c>
      <c r="K296" s="32">
        <f t="shared" si="8"/>
        <v>0</v>
      </c>
      <c r="L296" s="32">
        <f t="shared" si="8"/>
        <v>0</v>
      </c>
      <c r="M296" s="32">
        <f t="shared" si="8"/>
        <v>0</v>
      </c>
      <c r="N296" s="32">
        <f t="shared" si="8"/>
        <v>0</v>
      </c>
      <c r="O296" s="32">
        <f t="shared" si="8"/>
        <v>0</v>
      </c>
      <c r="P296" s="33">
        <f t="shared" si="8"/>
        <v>8</v>
      </c>
    </row>
    <row r="297" ht="15" thickBot="1"/>
    <row r="298" spans="3:16" ht="15" thickBot="1">
      <c r="C298" s="65" t="s">
        <v>95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7"/>
    </row>
    <row r="299" spans="1:16" ht="14.25">
      <c r="A299" s="68" t="s">
        <v>80</v>
      </c>
      <c r="B299" s="71" t="s">
        <v>41</v>
      </c>
      <c r="C299" s="53" t="s">
        <v>42</v>
      </c>
      <c r="D299" s="53" t="s">
        <v>43</v>
      </c>
      <c r="E299" s="53" t="s">
        <v>44</v>
      </c>
      <c r="F299" s="53" t="s">
        <v>45</v>
      </c>
      <c r="G299" s="47" t="s">
        <v>47</v>
      </c>
      <c r="H299" s="48"/>
      <c r="I299" s="48"/>
      <c r="J299" s="49"/>
      <c r="K299" s="53" t="s">
        <v>48</v>
      </c>
      <c r="L299" s="47" t="s">
        <v>47</v>
      </c>
      <c r="M299" s="48"/>
      <c r="N299" s="48"/>
      <c r="O299" s="49"/>
      <c r="P299" s="53" t="s">
        <v>49</v>
      </c>
    </row>
    <row r="300" spans="1:16" ht="15" thickBot="1">
      <c r="A300" s="69"/>
      <c r="B300" s="72"/>
      <c r="C300" s="54"/>
      <c r="D300" s="54"/>
      <c r="E300" s="54"/>
      <c r="F300" s="54" t="s">
        <v>46</v>
      </c>
      <c r="G300" s="50"/>
      <c r="H300" s="51"/>
      <c r="I300" s="51"/>
      <c r="J300" s="52"/>
      <c r="K300" s="54" t="s">
        <v>46</v>
      </c>
      <c r="L300" s="50"/>
      <c r="M300" s="51"/>
      <c r="N300" s="51"/>
      <c r="O300" s="52"/>
      <c r="P300" s="54"/>
    </row>
    <row r="301" spans="1:16" ht="14.25">
      <c r="A301" s="69"/>
      <c r="B301" s="72"/>
      <c r="C301" s="54"/>
      <c r="D301" s="54"/>
      <c r="E301" s="54"/>
      <c r="F301" s="54"/>
      <c r="G301" s="56" t="s">
        <v>50</v>
      </c>
      <c r="H301" s="56" t="s">
        <v>51</v>
      </c>
      <c r="I301" s="56" t="s">
        <v>52</v>
      </c>
      <c r="J301" s="56" t="s">
        <v>25</v>
      </c>
      <c r="K301" s="54"/>
      <c r="L301" s="59" t="s">
        <v>53</v>
      </c>
      <c r="M301" s="60"/>
      <c r="N301" s="59" t="s">
        <v>54</v>
      </c>
      <c r="O301" s="60"/>
      <c r="P301" s="54"/>
    </row>
    <row r="302" spans="1:16" ht="14.25">
      <c r="A302" s="69"/>
      <c r="B302" s="72"/>
      <c r="C302" s="54"/>
      <c r="D302" s="54"/>
      <c r="E302" s="54"/>
      <c r="F302" s="54"/>
      <c r="G302" s="57"/>
      <c r="H302" s="57"/>
      <c r="I302" s="57"/>
      <c r="J302" s="57"/>
      <c r="K302" s="54"/>
      <c r="L302" s="61"/>
      <c r="M302" s="62"/>
      <c r="N302" s="61"/>
      <c r="O302" s="62"/>
      <c r="P302" s="54"/>
    </row>
    <row r="303" spans="1:16" ht="15" thickBot="1">
      <c r="A303" s="69"/>
      <c r="B303" s="72"/>
      <c r="C303" s="54"/>
      <c r="D303" s="54"/>
      <c r="E303" s="54"/>
      <c r="F303" s="54"/>
      <c r="G303" s="57"/>
      <c r="H303" s="57"/>
      <c r="I303" s="57"/>
      <c r="J303" s="57"/>
      <c r="K303" s="54"/>
      <c r="L303" s="63"/>
      <c r="M303" s="64"/>
      <c r="N303" s="63"/>
      <c r="O303" s="64"/>
      <c r="P303" s="54"/>
    </row>
    <row r="304" spans="1:16" ht="15" thickBot="1">
      <c r="A304" s="70"/>
      <c r="B304" s="73"/>
      <c r="C304" s="55"/>
      <c r="D304" s="55"/>
      <c r="E304" s="55"/>
      <c r="F304" s="55"/>
      <c r="G304" s="58"/>
      <c r="H304" s="58"/>
      <c r="I304" s="58"/>
      <c r="J304" s="58"/>
      <c r="K304" s="55"/>
      <c r="L304" s="34" t="s">
        <v>81</v>
      </c>
      <c r="M304" s="34" t="s">
        <v>82</v>
      </c>
      <c r="N304" s="34" t="s">
        <v>81</v>
      </c>
      <c r="O304" s="34" t="s">
        <v>82</v>
      </c>
      <c r="P304" s="55"/>
    </row>
    <row r="305" spans="1:16" ht="14.25">
      <c r="A305" s="35">
        <v>1</v>
      </c>
      <c r="B305" s="36" t="s">
        <v>24</v>
      </c>
      <c r="C305" s="5">
        <v>2</v>
      </c>
      <c r="D305" s="6">
        <v>0</v>
      </c>
      <c r="E305" s="6">
        <v>1</v>
      </c>
      <c r="F305" s="6">
        <v>2</v>
      </c>
      <c r="G305" s="6">
        <v>0</v>
      </c>
      <c r="H305" s="6">
        <v>0</v>
      </c>
      <c r="I305" s="6">
        <v>2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7">
        <v>0</v>
      </c>
    </row>
    <row r="306" spans="1:16" ht="14.25">
      <c r="A306" s="35">
        <v>2</v>
      </c>
      <c r="B306" s="36" t="s">
        <v>23</v>
      </c>
      <c r="C306" s="8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0">
        <v>0</v>
      </c>
    </row>
    <row r="307" spans="1:16" ht="14.25">
      <c r="A307" s="35">
        <v>3</v>
      </c>
      <c r="B307" s="36" t="s">
        <v>22</v>
      </c>
      <c r="C307" s="8">
        <v>1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10">
        <v>1</v>
      </c>
    </row>
    <row r="308" spans="1:16" ht="14.25">
      <c r="A308" s="35">
        <v>4</v>
      </c>
      <c r="B308" s="36" t="s">
        <v>21</v>
      </c>
      <c r="C308" s="8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10">
        <v>0</v>
      </c>
    </row>
    <row r="309" spans="1:16" ht="14.25">
      <c r="A309" s="35">
        <v>5</v>
      </c>
      <c r="B309" s="36" t="s">
        <v>20</v>
      </c>
      <c r="C309" s="8">
        <v>2</v>
      </c>
      <c r="D309" s="9">
        <v>0</v>
      </c>
      <c r="E309" s="9">
        <v>0</v>
      </c>
      <c r="F309" s="9">
        <v>2</v>
      </c>
      <c r="G309" s="9">
        <v>0</v>
      </c>
      <c r="H309" s="9">
        <v>0</v>
      </c>
      <c r="I309" s="9">
        <v>2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10">
        <v>0</v>
      </c>
    </row>
    <row r="310" spans="1:16" ht="14.25">
      <c r="A310" s="35">
        <v>6</v>
      </c>
      <c r="B310" s="36" t="s">
        <v>19</v>
      </c>
      <c r="C310" s="8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10">
        <v>0</v>
      </c>
    </row>
    <row r="311" spans="1:16" ht="14.25">
      <c r="A311" s="35">
        <v>7</v>
      </c>
      <c r="B311" s="36" t="s">
        <v>18</v>
      </c>
      <c r="C311" s="8">
        <v>3</v>
      </c>
      <c r="D311" s="9">
        <v>1</v>
      </c>
      <c r="E311" s="9">
        <v>1</v>
      </c>
      <c r="F311" s="9">
        <v>4</v>
      </c>
      <c r="G311" s="9">
        <v>0</v>
      </c>
      <c r="H311" s="9">
        <v>0</v>
      </c>
      <c r="I311" s="9">
        <v>4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10">
        <v>0</v>
      </c>
    </row>
    <row r="312" spans="1:16" ht="14.25">
      <c r="A312" s="35">
        <v>8</v>
      </c>
      <c r="B312" s="36" t="s">
        <v>17</v>
      </c>
      <c r="C312" s="8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10">
        <v>0</v>
      </c>
    </row>
    <row r="313" spans="1:16" ht="14.25">
      <c r="A313" s="35">
        <v>9</v>
      </c>
      <c r="B313" s="36" t="s">
        <v>16</v>
      </c>
      <c r="C313" s="8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10">
        <v>0</v>
      </c>
    </row>
    <row r="314" spans="1:16" ht="14.25">
      <c r="A314" s="37">
        <v>10</v>
      </c>
      <c r="B314" s="38" t="s">
        <v>15</v>
      </c>
      <c r="C314" s="8">
        <v>1</v>
      </c>
      <c r="D314" s="9">
        <v>2</v>
      </c>
      <c r="E314" s="9">
        <v>3</v>
      </c>
      <c r="F314" s="9">
        <v>2</v>
      </c>
      <c r="G314" s="9">
        <v>0</v>
      </c>
      <c r="H314" s="9">
        <v>0</v>
      </c>
      <c r="I314" s="9">
        <v>1</v>
      </c>
      <c r="J314" s="9">
        <v>1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10">
        <v>1</v>
      </c>
    </row>
    <row r="315" spans="1:16" ht="14.25">
      <c r="A315" s="35">
        <v>11</v>
      </c>
      <c r="B315" s="36" t="s">
        <v>14</v>
      </c>
      <c r="C315" s="8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10">
        <v>0</v>
      </c>
    </row>
    <row r="316" spans="1:16" ht="14.25">
      <c r="A316" s="35">
        <v>12</v>
      </c>
      <c r="B316" s="36" t="s">
        <v>13</v>
      </c>
      <c r="C316" s="8">
        <v>1</v>
      </c>
      <c r="D316" s="9">
        <v>0</v>
      </c>
      <c r="E316" s="9">
        <v>0</v>
      </c>
      <c r="F316" s="9">
        <v>1</v>
      </c>
      <c r="G316" s="9">
        <v>0</v>
      </c>
      <c r="H316" s="9">
        <v>0</v>
      </c>
      <c r="I316" s="9">
        <v>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10">
        <v>0</v>
      </c>
    </row>
    <row r="317" spans="1:16" ht="14.25">
      <c r="A317" s="35">
        <v>13</v>
      </c>
      <c r="B317" s="36" t="s">
        <v>12</v>
      </c>
      <c r="C317" s="8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10">
        <v>0</v>
      </c>
    </row>
    <row r="318" spans="1:16" ht="14.25">
      <c r="A318" s="35">
        <v>14</v>
      </c>
      <c r="B318" s="36" t="s">
        <v>11</v>
      </c>
      <c r="C318" s="8">
        <v>1</v>
      </c>
      <c r="D318" s="9">
        <v>2</v>
      </c>
      <c r="E318" s="9">
        <v>2</v>
      </c>
      <c r="F318" s="9">
        <v>1</v>
      </c>
      <c r="G318" s="9">
        <v>0</v>
      </c>
      <c r="H318" s="9">
        <v>1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10">
        <v>2</v>
      </c>
    </row>
    <row r="319" spans="1:16" ht="14.25">
      <c r="A319" s="35">
        <v>15</v>
      </c>
      <c r="B319" s="36" t="s">
        <v>10</v>
      </c>
      <c r="C319" s="8">
        <v>1</v>
      </c>
      <c r="D319" s="9">
        <v>1</v>
      </c>
      <c r="E319" s="9">
        <v>0</v>
      </c>
      <c r="F319" s="9">
        <v>1</v>
      </c>
      <c r="G319" s="9">
        <v>0</v>
      </c>
      <c r="H319" s="9">
        <v>0</v>
      </c>
      <c r="I319" s="9">
        <v>0</v>
      </c>
      <c r="J319" s="9">
        <v>1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10">
        <v>1</v>
      </c>
    </row>
    <row r="320" spans="1:16" ht="14.25">
      <c r="A320" s="35">
        <v>16</v>
      </c>
      <c r="B320" s="36" t="s">
        <v>9</v>
      </c>
      <c r="C320" s="8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10">
        <v>0</v>
      </c>
    </row>
    <row r="321" spans="1:16" ht="14.25">
      <c r="A321" s="35">
        <v>17</v>
      </c>
      <c r="B321" s="36" t="s">
        <v>8</v>
      </c>
      <c r="C321" s="8">
        <v>1</v>
      </c>
      <c r="D321" s="9">
        <v>1</v>
      </c>
      <c r="E321" s="9">
        <v>1</v>
      </c>
      <c r="F321" s="9">
        <v>1</v>
      </c>
      <c r="G321" s="9">
        <v>0</v>
      </c>
      <c r="H321" s="9">
        <v>0</v>
      </c>
      <c r="I321" s="9">
        <v>1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10">
        <v>1</v>
      </c>
    </row>
    <row r="322" spans="1:16" ht="14.25">
      <c r="A322" s="35">
        <v>18</v>
      </c>
      <c r="B322" s="36" t="s">
        <v>7</v>
      </c>
      <c r="C322" s="8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10">
        <v>0</v>
      </c>
    </row>
    <row r="323" spans="1:16" ht="14.25">
      <c r="A323" s="37">
        <v>19</v>
      </c>
      <c r="B323" s="38" t="s">
        <v>6</v>
      </c>
      <c r="C323" s="8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10">
        <v>0</v>
      </c>
    </row>
    <row r="324" spans="1:16" ht="14.25">
      <c r="A324" s="37">
        <v>20</v>
      </c>
      <c r="B324" s="36" t="s">
        <v>5</v>
      </c>
      <c r="C324" s="8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10">
        <v>0</v>
      </c>
    </row>
    <row r="325" spans="1:16" ht="14.25">
      <c r="A325" s="35">
        <v>21</v>
      </c>
      <c r="B325" s="36" t="s">
        <v>4</v>
      </c>
      <c r="C325" s="8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10">
        <v>0</v>
      </c>
    </row>
    <row r="326" spans="1:16" ht="14.25">
      <c r="A326" s="35">
        <v>22</v>
      </c>
      <c r="B326" s="36" t="s">
        <v>3</v>
      </c>
      <c r="C326" s="8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10">
        <v>0</v>
      </c>
    </row>
    <row r="327" spans="1:16" ht="14.25">
      <c r="A327" s="35">
        <v>23</v>
      </c>
      <c r="B327" s="36" t="s">
        <v>2</v>
      </c>
      <c r="C327" s="8">
        <v>1</v>
      </c>
      <c r="D327" s="9">
        <v>1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10">
        <v>2</v>
      </c>
    </row>
    <row r="328" spans="1:16" ht="15" thickBot="1">
      <c r="A328" s="35">
        <v>24</v>
      </c>
      <c r="B328" s="36" t="s">
        <v>1</v>
      </c>
      <c r="C328" s="11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3">
        <v>0</v>
      </c>
    </row>
    <row r="329" spans="1:16" ht="15" thickBot="1">
      <c r="A329" s="45" t="s">
        <v>0</v>
      </c>
      <c r="B329" s="46"/>
      <c r="C329" s="31">
        <f aca="true" t="shared" si="9" ref="C329:P329">SUM(C305:C328)</f>
        <v>14</v>
      </c>
      <c r="D329" s="32">
        <f t="shared" si="9"/>
        <v>8</v>
      </c>
      <c r="E329" s="32">
        <f t="shared" si="9"/>
        <v>9</v>
      </c>
      <c r="F329" s="32">
        <f t="shared" si="9"/>
        <v>14</v>
      </c>
      <c r="G329" s="32">
        <f t="shared" si="9"/>
        <v>0</v>
      </c>
      <c r="H329" s="32">
        <f t="shared" si="9"/>
        <v>1</v>
      </c>
      <c r="I329" s="32">
        <f t="shared" si="9"/>
        <v>11</v>
      </c>
      <c r="J329" s="32">
        <f t="shared" si="9"/>
        <v>2</v>
      </c>
      <c r="K329" s="32">
        <f t="shared" si="9"/>
        <v>0</v>
      </c>
      <c r="L329" s="32">
        <f t="shared" si="9"/>
        <v>0</v>
      </c>
      <c r="M329" s="32">
        <f t="shared" si="9"/>
        <v>0</v>
      </c>
      <c r="N329" s="32">
        <f t="shared" si="9"/>
        <v>0</v>
      </c>
      <c r="O329" s="32">
        <f t="shared" si="9"/>
        <v>0</v>
      </c>
      <c r="P329" s="33">
        <f t="shared" si="9"/>
        <v>8</v>
      </c>
    </row>
    <row r="330" ht="15" thickBot="1"/>
    <row r="331" spans="3:16" ht="15" thickBot="1">
      <c r="C331" s="65" t="s">
        <v>96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7"/>
    </row>
    <row r="332" spans="1:16" ht="14.25">
      <c r="A332" s="68" t="s">
        <v>80</v>
      </c>
      <c r="B332" s="71" t="s">
        <v>41</v>
      </c>
      <c r="C332" s="53" t="s">
        <v>42</v>
      </c>
      <c r="D332" s="53" t="s">
        <v>43</v>
      </c>
      <c r="E332" s="53" t="s">
        <v>44</v>
      </c>
      <c r="F332" s="53" t="s">
        <v>45</v>
      </c>
      <c r="G332" s="47" t="s">
        <v>47</v>
      </c>
      <c r="H332" s="48"/>
      <c r="I332" s="48"/>
      <c r="J332" s="49"/>
      <c r="K332" s="53" t="s">
        <v>48</v>
      </c>
      <c r="L332" s="47" t="s">
        <v>47</v>
      </c>
      <c r="M332" s="48"/>
      <c r="N332" s="48"/>
      <c r="O332" s="49"/>
      <c r="P332" s="53" t="s">
        <v>49</v>
      </c>
    </row>
    <row r="333" spans="1:16" ht="15" thickBot="1">
      <c r="A333" s="69"/>
      <c r="B333" s="72"/>
      <c r="C333" s="54"/>
      <c r="D333" s="54"/>
      <c r="E333" s="54"/>
      <c r="F333" s="54" t="s">
        <v>46</v>
      </c>
      <c r="G333" s="50"/>
      <c r="H333" s="51"/>
      <c r="I333" s="51"/>
      <c r="J333" s="52"/>
      <c r="K333" s="54" t="s">
        <v>46</v>
      </c>
      <c r="L333" s="50"/>
      <c r="M333" s="51"/>
      <c r="N333" s="51"/>
      <c r="O333" s="52"/>
      <c r="P333" s="54"/>
    </row>
    <row r="334" spans="1:16" ht="14.25">
      <c r="A334" s="69"/>
      <c r="B334" s="72"/>
      <c r="C334" s="54"/>
      <c r="D334" s="54"/>
      <c r="E334" s="54"/>
      <c r="F334" s="54"/>
      <c r="G334" s="56" t="s">
        <v>50</v>
      </c>
      <c r="H334" s="56" t="s">
        <v>51</v>
      </c>
      <c r="I334" s="56" t="s">
        <v>52</v>
      </c>
      <c r="J334" s="56" t="s">
        <v>25</v>
      </c>
      <c r="K334" s="54"/>
      <c r="L334" s="59" t="s">
        <v>53</v>
      </c>
      <c r="M334" s="60"/>
      <c r="N334" s="59" t="s">
        <v>54</v>
      </c>
      <c r="O334" s="60"/>
      <c r="P334" s="54"/>
    </row>
    <row r="335" spans="1:16" ht="14.25">
      <c r="A335" s="69"/>
      <c r="B335" s="72"/>
      <c r="C335" s="54"/>
      <c r="D335" s="54"/>
      <c r="E335" s="54"/>
      <c r="F335" s="54"/>
      <c r="G335" s="57"/>
      <c r="H335" s="57"/>
      <c r="I335" s="57"/>
      <c r="J335" s="57"/>
      <c r="K335" s="54"/>
      <c r="L335" s="61"/>
      <c r="M335" s="62"/>
      <c r="N335" s="61"/>
      <c r="O335" s="62"/>
      <c r="P335" s="54"/>
    </row>
    <row r="336" spans="1:16" ht="15" thickBot="1">
      <c r="A336" s="69"/>
      <c r="B336" s="72"/>
      <c r="C336" s="54"/>
      <c r="D336" s="54"/>
      <c r="E336" s="54"/>
      <c r="F336" s="54"/>
      <c r="G336" s="57"/>
      <c r="H336" s="57"/>
      <c r="I336" s="57"/>
      <c r="J336" s="57"/>
      <c r="K336" s="54"/>
      <c r="L336" s="63"/>
      <c r="M336" s="64"/>
      <c r="N336" s="63"/>
      <c r="O336" s="64"/>
      <c r="P336" s="54"/>
    </row>
    <row r="337" spans="1:16" ht="15" thickBot="1">
      <c r="A337" s="70"/>
      <c r="B337" s="73"/>
      <c r="C337" s="55"/>
      <c r="D337" s="55"/>
      <c r="E337" s="55"/>
      <c r="F337" s="55"/>
      <c r="G337" s="58"/>
      <c r="H337" s="58"/>
      <c r="I337" s="58"/>
      <c r="J337" s="58"/>
      <c r="K337" s="55"/>
      <c r="L337" s="34" t="s">
        <v>81</v>
      </c>
      <c r="M337" s="34" t="s">
        <v>82</v>
      </c>
      <c r="N337" s="34" t="s">
        <v>81</v>
      </c>
      <c r="O337" s="34" t="s">
        <v>82</v>
      </c>
      <c r="P337" s="55"/>
    </row>
    <row r="338" spans="1:16" ht="14.25">
      <c r="A338" s="35">
        <v>1</v>
      </c>
      <c r="B338" s="36" t="s">
        <v>24</v>
      </c>
      <c r="C338" s="5">
        <v>4</v>
      </c>
      <c r="D338" s="6">
        <v>1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1</v>
      </c>
      <c r="O338" s="6">
        <v>0</v>
      </c>
      <c r="P338" s="7">
        <v>5</v>
      </c>
    </row>
    <row r="339" spans="1:16" ht="14.25">
      <c r="A339" s="35">
        <v>2</v>
      </c>
      <c r="B339" s="36" t="s">
        <v>23</v>
      </c>
      <c r="C339" s="8">
        <v>5</v>
      </c>
      <c r="D339" s="9">
        <v>4</v>
      </c>
      <c r="E339" s="9">
        <v>1</v>
      </c>
      <c r="F339" s="9">
        <v>3</v>
      </c>
      <c r="G339" s="9">
        <v>3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10">
        <v>6</v>
      </c>
    </row>
    <row r="340" spans="1:16" ht="14.25">
      <c r="A340" s="35">
        <v>3</v>
      </c>
      <c r="B340" s="36" t="s">
        <v>22</v>
      </c>
      <c r="C340" s="8">
        <v>6</v>
      </c>
      <c r="D340" s="9">
        <v>6</v>
      </c>
      <c r="E340" s="9">
        <v>1</v>
      </c>
      <c r="F340" s="9">
        <v>9</v>
      </c>
      <c r="G340" s="9">
        <v>7</v>
      </c>
      <c r="H340" s="9">
        <v>1</v>
      </c>
      <c r="I340" s="9">
        <v>0</v>
      </c>
      <c r="J340" s="9">
        <v>1</v>
      </c>
      <c r="K340" s="9">
        <v>3</v>
      </c>
      <c r="L340" s="9">
        <v>2</v>
      </c>
      <c r="M340" s="9">
        <v>0</v>
      </c>
      <c r="N340" s="9">
        <v>1</v>
      </c>
      <c r="O340" s="9">
        <v>0</v>
      </c>
      <c r="P340" s="10">
        <v>3</v>
      </c>
    </row>
    <row r="341" spans="1:16" ht="14.25">
      <c r="A341" s="35">
        <v>4</v>
      </c>
      <c r="B341" s="36" t="s">
        <v>21</v>
      </c>
      <c r="C341" s="8">
        <v>15</v>
      </c>
      <c r="D341" s="9">
        <v>9</v>
      </c>
      <c r="E341" s="9">
        <v>8</v>
      </c>
      <c r="F341" s="9">
        <v>8</v>
      </c>
      <c r="G341" s="9">
        <v>2</v>
      </c>
      <c r="H341" s="9">
        <v>4</v>
      </c>
      <c r="I341" s="9">
        <v>1</v>
      </c>
      <c r="J341" s="9">
        <v>1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10">
        <v>16</v>
      </c>
    </row>
    <row r="342" spans="1:16" ht="14.25">
      <c r="A342" s="35">
        <v>5</v>
      </c>
      <c r="B342" s="36" t="s">
        <v>20</v>
      </c>
      <c r="C342" s="8">
        <v>32</v>
      </c>
      <c r="D342" s="9">
        <v>22</v>
      </c>
      <c r="E342" s="9">
        <v>14</v>
      </c>
      <c r="F342" s="9">
        <v>22</v>
      </c>
      <c r="G342" s="9">
        <v>11</v>
      </c>
      <c r="H342" s="9">
        <v>8</v>
      </c>
      <c r="I342" s="9">
        <v>2</v>
      </c>
      <c r="J342" s="9">
        <v>1</v>
      </c>
      <c r="K342" s="9">
        <v>3</v>
      </c>
      <c r="L342" s="9">
        <v>1</v>
      </c>
      <c r="M342" s="9">
        <v>0</v>
      </c>
      <c r="N342" s="9">
        <v>2</v>
      </c>
      <c r="O342" s="9">
        <v>0</v>
      </c>
      <c r="P342" s="10">
        <v>32</v>
      </c>
    </row>
    <row r="343" spans="1:16" ht="14.25">
      <c r="A343" s="35">
        <v>6</v>
      </c>
      <c r="B343" s="36" t="s">
        <v>19</v>
      </c>
      <c r="C343" s="8">
        <v>1</v>
      </c>
      <c r="D343" s="9">
        <v>1</v>
      </c>
      <c r="E343" s="9">
        <v>0</v>
      </c>
      <c r="F343" s="9">
        <v>2</v>
      </c>
      <c r="G343" s="9">
        <v>2</v>
      </c>
      <c r="H343" s="9">
        <v>0</v>
      </c>
      <c r="I343" s="9">
        <v>0</v>
      </c>
      <c r="J343" s="9">
        <v>0</v>
      </c>
      <c r="K343" s="9">
        <v>1</v>
      </c>
      <c r="L343" s="9">
        <v>1</v>
      </c>
      <c r="M343" s="9">
        <v>0</v>
      </c>
      <c r="N343" s="9">
        <v>0</v>
      </c>
      <c r="O343" s="9">
        <v>0</v>
      </c>
      <c r="P343" s="10">
        <v>0</v>
      </c>
    </row>
    <row r="344" spans="1:16" ht="14.25">
      <c r="A344" s="35">
        <v>7</v>
      </c>
      <c r="B344" s="36" t="s">
        <v>18</v>
      </c>
      <c r="C344" s="8">
        <v>5</v>
      </c>
      <c r="D344" s="9">
        <v>8</v>
      </c>
      <c r="E344" s="9">
        <v>2</v>
      </c>
      <c r="F344" s="9">
        <v>3</v>
      </c>
      <c r="G344" s="9">
        <v>1</v>
      </c>
      <c r="H344" s="9">
        <v>1</v>
      </c>
      <c r="I344" s="9">
        <v>1</v>
      </c>
      <c r="J344" s="9">
        <v>0</v>
      </c>
      <c r="K344" s="9">
        <v>1</v>
      </c>
      <c r="L344" s="9">
        <v>0</v>
      </c>
      <c r="M344" s="9">
        <v>0</v>
      </c>
      <c r="N344" s="9">
        <v>0</v>
      </c>
      <c r="O344" s="9">
        <v>0</v>
      </c>
      <c r="P344" s="10">
        <v>10</v>
      </c>
    </row>
    <row r="345" spans="1:16" ht="14.25">
      <c r="A345" s="35">
        <v>8</v>
      </c>
      <c r="B345" s="36" t="s">
        <v>17</v>
      </c>
      <c r="C345" s="8">
        <v>1</v>
      </c>
      <c r="D345" s="9">
        <v>2</v>
      </c>
      <c r="E345" s="9">
        <v>0</v>
      </c>
      <c r="F345" s="9">
        <v>1</v>
      </c>
      <c r="G345" s="9">
        <v>1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10">
        <v>2</v>
      </c>
    </row>
    <row r="346" spans="1:16" ht="14.25">
      <c r="A346" s="35">
        <v>9</v>
      </c>
      <c r="B346" s="36" t="s">
        <v>16</v>
      </c>
      <c r="C346" s="8">
        <v>2</v>
      </c>
      <c r="D346" s="9">
        <v>3</v>
      </c>
      <c r="E346" s="9">
        <v>4</v>
      </c>
      <c r="F346" s="9">
        <v>1</v>
      </c>
      <c r="G346" s="9">
        <v>0</v>
      </c>
      <c r="H346" s="9">
        <v>1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10">
        <v>4</v>
      </c>
    </row>
    <row r="347" spans="1:16" ht="14.25">
      <c r="A347" s="37">
        <v>10</v>
      </c>
      <c r="B347" s="38" t="s">
        <v>15</v>
      </c>
      <c r="C347" s="8">
        <v>38</v>
      </c>
      <c r="D347" s="9">
        <v>26</v>
      </c>
      <c r="E347" s="9">
        <v>12</v>
      </c>
      <c r="F347" s="9">
        <v>29</v>
      </c>
      <c r="G347" s="9">
        <v>3</v>
      </c>
      <c r="H347" s="9">
        <v>5</v>
      </c>
      <c r="I347" s="9">
        <v>11</v>
      </c>
      <c r="J347" s="9">
        <v>10</v>
      </c>
      <c r="K347" s="9">
        <v>1</v>
      </c>
      <c r="L347" s="9">
        <v>0</v>
      </c>
      <c r="M347" s="9">
        <v>0</v>
      </c>
      <c r="N347" s="9">
        <v>1</v>
      </c>
      <c r="O347" s="9">
        <v>0</v>
      </c>
      <c r="P347" s="10">
        <v>35</v>
      </c>
    </row>
    <row r="348" spans="1:16" ht="14.25">
      <c r="A348" s="35">
        <v>11</v>
      </c>
      <c r="B348" s="36" t="s">
        <v>14</v>
      </c>
      <c r="C348" s="8">
        <v>9</v>
      </c>
      <c r="D348" s="9">
        <v>2</v>
      </c>
      <c r="E348" s="9">
        <v>0</v>
      </c>
      <c r="F348" s="9">
        <v>7</v>
      </c>
      <c r="G348" s="9">
        <v>2</v>
      </c>
      <c r="H348" s="9">
        <v>2</v>
      </c>
      <c r="I348" s="9">
        <v>3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10">
        <v>4</v>
      </c>
    </row>
    <row r="349" spans="1:16" ht="14.25">
      <c r="A349" s="35">
        <v>12</v>
      </c>
      <c r="B349" s="36" t="s">
        <v>13</v>
      </c>
      <c r="C349" s="8">
        <v>43</v>
      </c>
      <c r="D349" s="9">
        <v>16</v>
      </c>
      <c r="E349" s="9">
        <v>5</v>
      </c>
      <c r="F349" s="9">
        <v>17</v>
      </c>
      <c r="G349" s="9">
        <v>7</v>
      </c>
      <c r="H349" s="9">
        <v>7</v>
      </c>
      <c r="I349" s="9">
        <v>2</v>
      </c>
      <c r="J349" s="9">
        <v>1</v>
      </c>
      <c r="K349" s="9">
        <v>4</v>
      </c>
      <c r="L349" s="9">
        <v>4</v>
      </c>
      <c r="M349" s="9">
        <v>0</v>
      </c>
      <c r="N349" s="9">
        <v>1</v>
      </c>
      <c r="O349" s="9">
        <v>0</v>
      </c>
      <c r="P349" s="10">
        <v>42</v>
      </c>
    </row>
    <row r="350" spans="1:16" ht="14.25">
      <c r="A350" s="35">
        <v>13</v>
      </c>
      <c r="B350" s="36" t="s">
        <v>12</v>
      </c>
      <c r="C350" s="8">
        <v>2</v>
      </c>
      <c r="D350" s="9">
        <v>3</v>
      </c>
      <c r="E350" s="9">
        <v>2</v>
      </c>
      <c r="F350" s="9">
        <v>3</v>
      </c>
      <c r="G350" s="9">
        <v>1</v>
      </c>
      <c r="H350" s="9">
        <v>2</v>
      </c>
      <c r="I350" s="9">
        <v>0</v>
      </c>
      <c r="J350" s="9">
        <v>0</v>
      </c>
      <c r="K350" s="9">
        <v>1</v>
      </c>
      <c r="L350" s="9">
        <v>1</v>
      </c>
      <c r="M350" s="9">
        <v>0</v>
      </c>
      <c r="N350" s="9">
        <v>0</v>
      </c>
      <c r="O350" s="9">
        <v>0</v>
      </c>
      <c r="P350" s="10">
        <v>2</v>
      </c>
    </row>
    <row r="351" spans="1:16" ht="14.25">
      <c r="A351" s="35">
        <v>14</v>
      </c>
      <c r="B351" s="36" t="s">
        <v>11</v>
      </c>
      <c r="C351" s="8">
        <v>1</v>
      </c>
      <c r="D351" s="9">
        <v>3</v>
      </c>
      <c r="E351" s="9">
        <v>1</v>
      </c>
      <c r="F351" s="9">
        <v>1</v>
      </c>
      <c r="G351" s="9">
        <v>0</v>
      </c>
      <c r="H351" s="9">
        <v>0</v>
      </c>
      <c r="I351" s="9">
        <v>0</v>
      </c>
      <c r="J351" s="9">
        <v>1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10">
        <v>3</v>
      </c>
    </row>
    <row r="352" spans="1:16" ht="14.25">
      <c r="A352" s="35">
        <v>15</v>
      </c>
      <c r="B352" s="36" t="s">
        <v>10</v>
      </c>
      <c r="C352" s="8">
        <v>4</v>
      </c>
      <c r="D352" s="9">
        <v>4</v>
      </c>
      <c r="E352" s="9">
        <v>0</v>
      </c>
      <c r="F352" s="9">
        <v>8</v>
      </c>
      <c r="G352" s="9">
        <v>2</v>
      </c>
      <c r="H352" s="9">
        <v>1</v>
      </c>
      <c r="I352" s="9">
        <v>1</v>
      </c>
      <c r="J352" s="9">
        <v>4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10">
        <v>0</v>
      </c>
    </row>
    <row r="353" spans="1:16" ht="14.25">
      <c r="A353" s="35">
        <v>16</v>
      </c>
      <c r="B353" s="36" t="s">
        <v>9</v>
      </c>
      <c r="C353" s="8">
        <v>0</v>
      </c>
      <c r="D353" s="9">
        <v>2</v>
      </c>
      <c r="E353" s="9">
        <v>0</v>
      </c>
      <c r="F353" s="9">
        <v>1</v>
      </c>
      <c r="G353" s="9">
        <v>1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10">
        <v>1</v>
      </c>
    </row>
    <row r="354" spans="1:16" ht="14.25">
      <c r="A354" s="35">
        <v>17</v>
      </c>
      <c r="B354" s="36" t="s">
        <v>8</v>
      </c>
      <c r="C354" s="8">
        <v>30</v>
      </c>
      <c r="D354" s="9">
        <v>28</v>
      </c>
      <c r="E354" s="9">
        <v>16</v>
      </c>
      <c r="F354" s="9">
        <v>27</v>
      </c>
      <c r="G354" s="9">
        <v>12</v>
      </c>
      <c r="H354" s="9">
        <v>11</v>
      </c>
      <c r="I354" s="9">
        <v>3</v>
      </c>
      <c r="J354" s="9">
        <v>1</v>
      </c>
      <c r="K354" s="9">
        <v>11</v>
      </c>
      <c r="L354" s="9">
        <v>5</v>
      </c>
      <c r="M354" s="9">
        <v>1</v>
      </c>
      <c r="N354" s="9">
        <v>5</v>
      </c>
      <c r="O354" s="9">
        <v>0</v>
      </c>
      <c r="P354" s="10">
        <v>31</v>
      </c>
    </row>
    <row r="355" spans="1:16" ht="14.25">
      <c r="A355" s="35">
        <v>18</v>
      </c>
      <c r="B355" s="36" t="s">
        <v>7</v>
      </c>
      <c r="C355" s="8">
        <v>1</v>
      </c>
      <c r="D355" s="9">
        <v>0</v>
      </c>
      <c r="E355" s="9">
        <v>0</v>
      </c>
      <c r="F355" s="9">
        <v>1</v>
      </c>
      <c r="G355" s="9">
        <v>0</v>
      </c>
      <c r="H355" s="9">
        <v>1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10">
        <v>0</v>
      </c>
    </row>
    <row r="356" spans="1:16" ht="14.25">
      <c r="A356" s="37">
        <v>19</v>
      </c>
      <c r="B356" s="38" t="s">
        <v>6</v>
      </c>
      <c r="C356" s="8">
        <v>0</v>
      </c>
      <c r="D356" s="9">
        <v>8</v>
      </c>
      <c r="E356" s="9">
        <v>0</v>
      </c>
      <c r="F356" s="9">
        <v>8</v>
      </c>
      <c r="G356" s="9">
        <v>2</v>
      </c>
      <c r="H356" s="9">
        <v>5</v>
      </c>
      <c r="I356" s="9">
        <v>1</v>
      </c>
      <c r="J356" s="9">
        <v>0</v>
      </c>
      <c r="K356" s="9">
        <v>1</v>
      </c>
      <c r="L356" s="9">
        <v>1</v>
      </c>
      <c r="M356" s="9">
        <v>0</v>
      </c>
      <c r="N356" s="9">
        <v>0</v>
      </c>
      <c r="O356" s="9">
        <v>0</v>
      </c>
      <c r="P356" s="10">
        <v>0</v>
      </c>
    </row>
    <row r="357" spans="1:16" ht="14.25">
      <c r="A357" s="37">
        <v>20</v>
      </c>
      <c r="B357" s="36" t="s">
        <v>5</v>
      </c>
      <c r="C357" s="8">
        <v>0</v>
      </c>
      <c r="D357" s="9">
        <v>1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10">
        <v>1</v>
      </c>
    </row>
    <row r="358" spans="1:16" ht="14.25">
      <c r="A358" s="35">
        <v>21</v>
      </c>
      <c r="B358" s="36" t="s">
        <v>4</v>
      </c>
      <c r="C358" s="8">
        <v>5</v>
      </c>
      <c r="D358" s="9">
        <v>9</v>
      </c>
      <c r="E358" s="9">
        <v>4</v>
      </c>
      <c r="F358" s="9">
        <v>10</v>
      </c>
      <c r="G358" s="9">
        <v>4</v>
      </c>
      <c r="H358" s="9">
        <v>2</v>
      </c>
      <c r="I358" s="9">
        <v>0</v>
      </c>
      <c r="J358" s="9">
        <v>4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10">
        <v>4</v>
      </c>
    </row>
    <row r="359" spans="1:16" ht="14.25">
      <c r="A359" s="35">
        <v>22</v>
      </c>
      <c r="B359" s="36" t="s">
        <v>3</v>
      </c>
      <c r="C359" s="8">
        <v>6</v>
      </c>
      <c r="D359" s="9">
        <v>9</v>
      </c>
      <c r="E359" s="9">
        <v>4</v>
      </c>
      <c r="F359" s="9">
        <v>14</v>
      </c>
      <c r="G359" s="9">
        <v>4</v>
      </c>
      <c r="H359" s="9">
        <v>6</v>
      </c>
      <c r="I359" s="9">
        <v>2</v>
      </c>
      <c r="J359" s="9">
        <v>2</v>
      </c>
      <c r="K359" s="9">
        <v>1</v>
      </c>
      <c r="L359" s="9">
        <v>0</v>
      </c>
      <c r="M359" s="9">
        <v>0</v>
      </c>
      <c r="N359" s="9">
        <v>1</v>
      </c>
      <c r="O359" s="9">
        <v>0</v>
      </c>
      <c r="P359" s="10">
        <v>1</v>
      </c>
    </row>
    <row r="360" spans="1:16" ht="14.25">
      <c r="A360" s="35">
        <v>23</v>
      </c>
      <c r="B360" s="36" t="s">
        <v>2</v>
      </c>
      <c r="C360" s="8">
        <v>31</v>
      </c>
      <c r="D360" s="9">
        <v>9</v>
      </c>
      <c r="E360" s="9">
        <v>4</v>
      </c>
      <c r="F360" s="9">
        <v>19</v>
      </c>
      <c r="G360" s="9">
        <v>6</v>
      </c>
      <c r="H360" s="9">
        <v>6</v>
      </c>
      <c r="I360" s="9">
        <v>1</v>
      </c>
      <c r="J360" s="9">
        <v>6</v>
      </c>
      <c r="K360" s="9">
        <v>2</v>
      </c>
      <c r="L360" s="9">
        <v>1</v>
      </c>
      <c r="M360" s="9">
        <v>0</v>
      </c>
      <c r="N360" s="9">
        <v>1</v>
      </c>
      <c r="O360" s="9">
        <v>0</v>
      </c>
      <c r="P360" s="10">
        <v>21</v>
      </c>
    </row>
    <row r="361" spans="1:16" ht="15" thickBot="1">
      <c r="A361" s="35">
        <v>24</v>
      </c>
      <c r="B361" s="36" t="s">
        <v>1</v>
      </c>
      <c r="C361" s="11">
        <v>3</v>
      </c>
      <c r="D361" s="12">
        <v>2</v>
      </c>
      <c r="E361" s="12">
        <v>0</v>
      </c>
      <c r="F361" s="12">
        <v>2</v>
      </c>
      <c r="G361" s="12">
        <v>0</v>
      </c>
      <c r="H361" s="12">
        <v>0</v>
      </c>
      <c r="I361" s="12">
        <v>1</v>
      </c>
      <c r="J361" s="12">
        <v>1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3">
        <v>3</v>
      </c>
    </row>
    <row r="362" spans="1:16" ht="15" thickBot="1">
      <c r="A362" s="45" t="s">
        <v>0</v>
      </c>
      <c r="B362" s="46"/>
      <c r="C362" s="31">
        <f aca="true" t="shared" si="10" ref="C362:P362">SUM(C338:C361)</f>
        <v>244</v>
      </c>
      <c r="D362" s="32">
        <f t="shared" si="10"/>
        <v>178</v>
      </c>
      <c r="E362" s="32">
        <f t="shared" si="10"/>
        <v>79</v>
      </c>
      <c r="F362" s="32">
        <f t="shared" si="10"/>
        <v>196</v>
      </c>
      <c r="G362" s="32">
        <f t="shared" si="10"/>
        <v>71</v>
      </c>
      <c r="H362" s="32">
        <f t="shared" si="10"/>
        <v>63</v>
      </c>
      <c r="I362" s="32">
        <f t="shared" si="10"/>
        <v>29</v>
      </c>
      <c r="J362" s="32">
        <f t="shared" si="10"/>
        <v>33</v>
      </c>
      <c r="K362" s="32">
        <f t="shared" si="10"/>
        <v>30</v>
      </c>
      <c r="L362" s="32">
        <f t="shared" si="10"/>
        <v>16</v>
      </c>
      <c r="M362" s="32">
        <f t="shared" si="10"/>
        <v>1</v>
      </c>
      <c r="N362" s="32">
        <f t="shared" si="10"/>
        <v>13</v>
      </c>
      <c r="O362" s="32">
        <f t="shared" si="10"/>
        <v>0</v>
      </c>
      <c r="P362" s="33">
        <f t="shared" si="10"/>
        <v>226</v>
      </c>
    </row>
  </sheetData>
  <sheetProtection/>
  <mergeCells count="198">
    <mergeCell ref="A2:A7"/>
    <mergeCell ref="B2:B7"/>
    <mergeCell ref="C2:C7"/>
    <mergeCell ref="D2:D7"/>
    <mergeCell ref="E2:E7"/>
    <mergeCell ref="F2:F7"/>
    <mergeCell ref="G2:J3"/>
    <mergeCell ref="K2:K7"/>
    <mergeCell ref="L2:O3"/>
    <mergeCell ref="P2:P7"/>
    <mergeCell ref="G4:G7"/>
    <mergeCell ref="H4:H7"/>
    <mergeCell ref="I4:I7"/>
    <mergeCell ref="J4:J7"/>
    <mergeCell ref="L4:M6"/>
    <mergeCell ref="N4:O6"/>
    <mergeCell ref="C1:P1"/>
    <mergeCell ref="A32:B32"/>
    <mergeCell ref="C34:P34"/>
    <mergeCell ref="A35:A40"/>
    <mergeCell ref="B35:B40"/>
    <mergeCell ref="C35:C40"/>
    <mergeCell ref="D35:D40"/>
    <mergeCell ref="E35:E40"/>
    <mergeCell ref="F35:F40"/>
    <mergeCell ref="G35:J36"/>
    <mergeCell ref="K35:K40"/>
    <mergeCell ref="L35:O36"/>
    <mergeCell ref="P35:P40"/>
    <mergeCell ref="G37:G40"/>
    <mergeCell ref="H37:H40"/>
    <mergeCell ref="I37:I40"/>
    <mergeCell ref="J37:J40"/>
    <mergeCell ref="L37:M39"/>
    <mergeCell ref="N37:O39"/>
    <mergeCell ref="A65:B65"/>
    <mergeCell ref="C67:P67"/>
    <mergeCell ref="A68:A73"/>
    <mergeCell ref="B68:B73"/>
    <mergeCell ref="C68:C73"/>
    <mergeCell ref="D68:D73"/>
    <mergeCell ref="E68:E73"/>
    <mergeCell ref="F68:F73"/>
    <mergeCell ref="G68:J69"/>
    <mergeCell ref="K68:K73"/>
    <mergeCell ref="L68:O69"/>
    <mergeCell ref="P68:P73"/>
    <mergeCell ref="G70:G73"/>
    <mergeCell ref="H70:H73"/>
    <mergeCell ref="I70:I73"/>
    <mergeCell ref="J70:J73"/>
    <mergeCell ref="L70:M72"/>
    <mergeCell ref="N70:O72"/>
    <mergeCell ref="A98:B98"/>
    <mergeCell ref="C100:P100"/>
    <mergeCell ref="A101:A106"/>
    <mergeCell ref="B101:B106"/>
    <mergeCell ref="C101:C106"/>
    <mergeCell ref="D101:D106"/>
    <mergeCell ref="E101:E106"/>
    <mergeCell ref="F101:F106"/>
    <mergeCell ref="G101:J102"/>
    <mergeCell ref="K101:K106"/>
    <mergeCell ref="L101:O102"/>
    <mergeCell ref="P101:P106"/>
    <mergeCell ref="G103:G106"/>
    <mergeCell ref="H103:H106"/>
    <mergeCell ref="I103:I106"/>
    <mergeCell ref="J103:J106"/>
    <mergeCell ref="L103:M105"/>
    <mergeCell ref="N103:O105"/>
    <mergeCell ref="A131:B131"/>
    <mergeCell ref="C133:P133"/>
    <mergeCell ref="A134:A139"/>
    <mergeCell ref="B134:B139"/>
    <mergeCell ref="C134:C139"/>
    <mergeCell ref="D134:D139"/>
    <mergeCell ref="E134:E139"/>
    <mergeCell ref="F134:F139"/>
    <mergeCell ref="G134:J135"/>
    <mergeCell ref="K134:K139"/>
    <mergeCell ref="L134:O135"/>
    <mergeCell ref="P134:P139"/>
    <mergeCell ref="G136:G139"/>
    <mergeCell ref="H136:H139"/>
    <mergeCell ref="I136:I139"/>
    <mergeCell ref="J136:J139"/>
    <mergeCell ref="L136:M138"/>
    <mergeCell ref="N136:O138"/>
    <mergeCell ref="A164:B164"/>
    <mergeCell ref="C166:P166"/>
    <mergeCell ref="A167:A172"/>
    <mergeCell ref="B167:B172"/>
    <mergeCell ref="C167:C172"/>
    <mergeCell ref="D167:D172"/>
    <mergeCell ref="E167:E172"/>
    <mergeCell ref="F167:F172"/>
    <mergeCell ref="G167:J168"/>
    <mergeCell ref="K167:K172"/>
    <mergeCell ref="L167:O168"/>
    <mergeCell ref="P167:P172"/>
    <mergeCell ref="G169:G172"/>
    <mergeCell ref="H169:H172"/>
    <mergeCell ref="I169:I172"/>
    <mergeCell ref="J169:J172"/>
    <mergeCell ref="L169:M171"/>
    <mergeCell ref="N169:O171"/>
    <mergeCell ref="A197:B197"/>
    <mergeCell ref="C199:P199"/>
    <mergeCell ref="A200:A205"/>
    <mergeCell ref="B200:B205"/>
    <mergeCell ref="C200:C205"/>
    <mergeCell ref="D200:D205"/>
    <mergeCell ref="E200:E205"/>
    <mergeCell ref="F200:F205"/>
    <mergeCell ref="G200:J201"/>
    <mergeCell ref="K200:K205"/>
    <mergeCell ref="L200:O201"/>
    <mergeCell ref="P200:P205"/>
    <mergeCell ref="G202:G205"/>
    <mergeCell ref="H202:H205"/>
    <mergeCell ref="I202:I205"/>
    <mergeCell ref="J202:J205"/>
    <mergeCell ref="L202:M204"/>
    <mergeCell ref="N202:O204"/>
    <mergeCell ref="A230:B230"/>
    <mergeCell ref="C232:P232"/>
    <mergeCell ref="A233:A238"/>
    <mergeCell ref="B233:B238"/>
    <mergeCell ref="C233:C238"/>
    <mergeCell ref="D233:D238"/>
    <mergeCell ref="E233:E238"/>
    <mergeCell ref="F233:F238"/>
    <mergeCell ref="G233:J234"/>
    <mergeCell ref="K233:K238"/>
    <mergeCell ref="L233:O234"/>
    <mergeCell ref="P233:P238"/>
    <mergeCell ref="G235:G238"/>
    <mergeCell ref="H235:H238"/>
    <mergeCell ref="I235:I238"/>
    <mergeCell ref="J235:J238"/>
    <mergeCell ref="L235:M237"/>
    <mergeCell ref="N235:O237"/>
    <mergeCell ref="A263:B263"/>
    <mergeCell ref="C265:P265"/>
    <mergeCell ref="A266:A271"/>
    <mergeCell ref="B266:B271"/>
    <mergeCell ref="C266:C271"/>
    <mergeCell ref="D266:D271"/>
    <mergeCell ref="E266:E271"/>
    <mergeCell ref="F266:F271"/>
    <mergeCell ref="G266:J267"/>
    <mergeCell ref="K266:K271"/>
    <mergeCell ref="L266:O267"/>
    <mergeCell ref="P266:P271"/>
    <mergeCell ref="G268:G271"/>
    <mergeCell ref="H268:H271"/>
    <mergeCell ref="I268:I271"/>
    <mergeCell ref="J268:J271"/>
    <mergeCell ref="L268:M270"/>
    <mergeCell ref="N268:O270"/>
    <mergeCell ref="A296:B296"/>
    <mergeCell ref="C298:P298"/>
    <mergeCell ref="A299:A304"/>
    <mergeCell ref="B299:B304"/>
    <mergeCell ref="C299:C304"/>
    <mergeCell ref="D299:D304"/>
    <mergeCell ref="E299:E304"/>
    <mergeCell ref="F299:F304"/>
    <mergeCell ref="G299:J300"/>
    <mergeCell ref="K299:K304"/>
    <mergeCell ref="L299:O300"/>
    <mergeCell ref="P299:P304"/>
    <mergeCell ref="G301:G304"/>
    <mergeCell ref="H301:H304"/>
    <mergeCell ref="I301:I304"/>
    <mergeCell ref="J301:J304"/>
    <mergeCell ref="L301:M303"/>
    <mergeCell ref="N301:O303"/>
    <mergeCell ref="A329:B329"/>
    <mergeCell ref="C331:P331"/>
    <mergeCell ref="A332:A337"/>
    <mergeCell ref="B332:B337"/>
    <mergeCell ref="C332:C337"/>
    <mergeCell ref="D332:D337"/>
    <mergeCell ref="E332:E337"/>
    <mergeCell ref="F332:F337"/>
    <mergeCell ref="G332:J333"/>
    <mergeCell ref="K332:K337"/>
    <mergeCell ref="A362:B362"/>
    <mergeCell ref="L332:O333"/>
    <mergeCell ref="P332:P337"/>
    <mergeCell ref="G334:G337"/>
    <mergeCell ref="H334:H337"/>
    <mergeCell ref="I334:I337"/>
    <mergeCell ref="J334:J337"/>
    <mergeCell ref="L334:M336"/>
    <mergeCell ref="N334:O3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33:R33"/>
  <sheetViews>
    <sheetView zoomScalePageLayoutView="0" workbookViewId="0" topLeftCell="A1">
      <selection activeCell="L22" sqref="L22"/>
    </sheetView>
  </sheetViews>
  <sheetFormatPr defaultColWidth="8.796875" defaultRowHeight="14.25"/>
  <sheetData>
    <row r="33" spans="6:18" ht="14.2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Layout" zoomScaleNormal="80" workbookViewId="0" topLeftCell="B1">
      <selection activeCell="A23" sqref="A23"/>
    </sheetView>
  </sheetViews>
  <sheetFormatPr defaultColWidth="8.796875" defaultRowHeight="14.25"/>
  <cols>
    <col min="3" max="3" width="13.3984375" style="0" customWidth="1"/>
    <col min="4" max="4" width="12.69921875" style="0" customWidth="1"/>
    <col min="5" max="5" width="10.69921875" style="0" bestFit="1" customWidth="1"/>
    <col min="6" max="6" width="11.3984375" style="0" bestFit="1" customWidth="1"/>
    <col min="7" max="7" width="13.19921875" style="0" customWidth="1"/>
    <col min="8" max="8" width="13.69921875" style="0" customWidth="1"/>
  </cols>
  <sheetData>
    <row r="1" spans="1:22" ht="36" customHeight="1">
      <c r="A1" s="99" t="s">
        <v>80</v>
      </c>
      <c r="B1" s="96" t="s">
        <v>41</v>
      </c>
      <c r="C1" s="81" t="s">
        <v>42</v>
      </c>
      <c r="D1" s="81" t="s">
        <v>43</v>
      </c>
      <c r="E1" s="81" t="s">
        <v>44</v>
      </c>
      <c r="F1" s="81" t="s">
        <v>45</v>
      </c>
      <c r="G1" s="84" t="s">
        <v>47</v>
      </c>
      <c r="H1" s="85"/>
      <c r="I1" s="85"/>
      <c r="J1" s="86"/>
      <c r="K1" s="81" t="s">
        <v>48</v>
      </c>
      <c r="L1" s="84" t="s">
        <v>47</v>
      </c>
      <c r="M1" s="85"/>
      <c r="N1" s="85"/>
      <c r="O1" s="86"/>
      <c r="P1" s="81" t="s">
        <v>49</v>
      </c>
      <c r="Q1" s="4"/>
      <c r="R1" s="75" t="s">
        <v>45</v>
      </c>
      <c r="S1" s="75" t="s">
        <v>97</v>
      </c>
      <c r="U1" s="75" t="s">
        <v>49</v>
      </c>
      <c r="V1" s="75" t="s">
        <v>97</v>
      </c>
    </row>
    <row r="2" spans="1:22" ht="15.75" thickBot="1">
      <c r="A2" s="100"/>
      <c r="B2" s="97"/>
      <c r="C2" s="82"/>
      <c r="D2" s="82"/>
      <c r="E2" s="82"/>
      <c r="F2" s="82" t="s">
        <v>46</v>
      </c>
      <c r="G2" s="87"/>
      <c r="H2" s="88"/>
      <c r="I2" s="88"/>
      <c r="J2" s="89"/>
      <c r="K2" s="82" t="s">
        <v>46</v>
      </c>
      <c r="L2" s="87"/>
      <c r="M2" s="88"/>
      <c r="N2" s="88"/>
      <c r="O2" s="89"/>
      <c r="P2" s="82"/>
      <c r="Q2" s="4"/>
      <c r="R2" s="76" t="s">
        <v>46</v>
      </c>
      <c r="S2" s="76"/>
      <c r="U2" s="76"/>
      <c r="V2" s="76"/>
    </row>
    <row r="3" spans="1:22" ht="18" customHeight="1">
      <c r="A3" s="100"/>
      <c r="B3" s="97"/>
      <c r="C3" s="82"/>
      <c r="D3" s="82"/>
      <c r="E3" s="82"/>
      <c r="F3" s="82"/>
      <c r="G3" s="78" t="s">
        <v>50</v>
      </c>
      <c r="H3" s="78" t="s">
        <v>51</v>
      </c>
      <c r="I3" s="78" t="s">
        <v>52</v>
      </c>
      <c r="J3" s="78" t="s">
        <v>25</v>
      </c>
      <c r="K3" s="82"/>
      <c r="L3" s="90" t="s">
        <v>53</v>
      </c>
      <c r="M3" s="91"/>
      <c r="N3" s="90" t="s">
        <v>54</v>
      </c>
      <c r="O3" s="91"/>
      <c r="P3" s="82"/>
      <c r="Q3" s="4"/>
      <c r="R3" s="76"/>
      <c r="S3" s="76"/>
      <c r="U3" s="76"/>
      <c r="V3" s="76"/>
    </row>
    <row r="4" spans="1:22" ht="13.5" customHeight="1">
      <c r="A4" s="100"/>
      <c r="B4" s="97"/>
      <c r="C4" s="82"/>
      <c r="D4" s="82"/>
      <c r="E4" s="82"/>
      <c r="F4" s="82"/>
      <c r="G4" s="79"/>
      <c r="H4" s="79"/>
      <c r="I4" s="79"/>
      <c r="J4" s="79"/>
      <c r="K4" s="82"/>
      <c r="L4" s="92"/>
      <c r="M4" s="93"/>
      <c r="N4" s="92"/>
      <c r="O4" s="93"/>
      <c r="P4" s="82"/>
      <c r="R4" s="76"/>
      <c r="S4" s="76"/>
      <c r="U4" s="76"/>
      <c r="V4" s="76"/>
    </row>
    <row r="5" spans="1:22" ht="14.25" customHeight="1" thickBot="1">
      <c r="A5" s="100"/>
      <c r="B5" s="97"/>
      <c r="C5" s="82"/>
      <c r="D5" s="82"/>
      <c r="E5" s="82"/>
      <c r="F5" s="82"/>
      <c r="G5" s="79"/>
      <c r="H5" s="79"/>
      <c r="I5" s="79"/>
      <c r="J5" s="79"/>
      <c r="K5" s="82"/>
      <c r="L5" s="94"/>
      <c r="M5" s="95"/>
      <c r="N5" s="94"/>
      <c r="O5" s="95"/>
      <c r="P5" s="82"/>
      <c r="R5" s="76"/>
      <c r="S5" s="76"/>
      <c r="U5" s="76"/>
      <c r="V5" s="76"/>
    </row>
    <row r="6" spans="1:22" ht="14.25" customHeight="1" thickBot="1">
      <c r="A6" s="101"/>
      <c r="B6" s="98"/>
      <c r="C6" s="83"/>
      <c r="D6" s="83"/>
      <c r="E6" s="83"/>
      <c r="F6" s="83"/>
      <c r="G6" s="80"/>
      <c r="H6" s="80"/>
      <c r="I6" s="80"/>
      <c r="J6" s="80"/>
      <c r="K6" s="83"/>
      <c r="L6" s="24" t="s">
        <v>81</v>
      </c>
      <c r="M6" s="24" t="s">
        <v>82</v>
      </c>
      <c r="N6" s="24" t="s">
        <v>81</v>
      </c>
      <c r="O6" s="24" t="s">
        <v>82</v>
      </c>
      <c r="P6" s="83"/>
      <c r="R6" s="77"/>
      <c r="S6" s="77"/>
      <c r="U6" s="77"/>
      <c r="V6" s="77"/>
    </row>
    <row r="7" spans="1:22" ht="45">
      <c r="A7" s="25">
        <v>1</v>
      </c>
      <c r="B7" s="26" t="s">
        <v>83</v>
      </c>
      <c r="C7" s="5">
        <f>1!C32</f>
        <v>1389</v>
      </c>
      <c r="D7" s="6">
        <f>1!D32</f>
        <v>843</v>
      </c>
      <c r="E7" s="6">
        <f>1!E32</f>
        <v>466</v>
      </c>
      <c r="F7" s="6">
        <f>1!F32</f>
        <v>725</v>
      </c>
      <c r="G7" s="6">
        <f>1!G32</f>
        <v>179</v>
      </c>
      <c r="H7" s="6">
        <f>1!H32</f>
        <v>356</v>
      </c>
      <c r="I7" s="6">
        <f>1!I32</f>
        <v>83</v>
      </c>
      <c r="J7" s="6">
        <f>1!J32</f>
        <v>107</v>
      </c>
      <c r="K7" s="6">
        <f>1!K32</f>
        <v>178</v>
      </c>
      <c r="L7" s="6">
        <f>1!L32</f>
        <v>28</v>
      </c>
      <c r="M7" s="6">
        <f>1!M32</f>
        <v>8</v>
      </c>
      <c r="N7" s="6">
        <f>1!N32</f>
        <v>83</v>
      </c>
      <c r="O7" s="6">
        <f>1!O32</f>
        <v>36</v>
      </c>
      <c r="P7" s="7">
        <f>1!P32</f>
        <v>1507</v>
      </c>
      <c r="R7" s="6">
        <f>G7+H7+I7+J7</f>
        <v>725</v>
      </c>
      <c r="S7" s="6" t="b">
        <f>R7=F7</f>
        <v>1</v>
      </c>
      <c r="U7" s="6">
        <f>C7+D7-F7</f>
        <v>1507</v>
      </c>
      <c r="V7" s="6" t="b">
        <f>U7=P7</f>
        <v>1</v>
      </c>
    </row>
    <row r="8" spans="1:22" ht="33.75">
      <c r="A8" s="27">
        <v>2</v>
      </c>
      <c r="B8" s="28" t="s">
        <v>84</v>
      </c>
      <c r="C8" s="8">
        <f>1!C65</f>
        <v>10</v>
      </c>
      <c r="D8" s="9">
        <f>1!D65</f>
        <v>12</v>
      </c>
      <c r="E8" s="9">
        <f>1!E65</f>
        <v>4</v>
      </c>
      <c r="F8" s="9">
        <f>1!F65</f>
        <v>8</v>
      </c>
      <c r="G8" s="9">
        <f>1!G65</f>
        <v>4</v>
      </c>
      <c r="H8" s="9">
        <f>1!H65</f>
        <v>2</v>
      </c>
      <c r="I8" s="9">
        <f>1!I65</f>
        <v>1</v>
      </c>
      <c r="J8" s="9">
        <f>1!J65</f>
        <v>1</v>
      </c>
      <c r="K8" s="9">
        <f>1!K65</f>
        <v>2</v>
      </c>
      <c r="L8" s="9">
        <f>1!L65</f>
        <v>1</v>
      </c>
      <c r="M8" s="9">
        <f>1!M65</f>
        <v>0</v>
      </c>
      <c r="N8" s="9">
        <f>1!N65</f>
        <v>0</v>
      </c>
      <c r="O8" s="9">
        <f>1!O65</f>
        <v>0</v>
      </c>
      <c r="P8" s="10">
        <f>1!P65</f>
        <v>14</v>
      </c>
      <c r="R8" s="9">
        <f aca="true" t="shared" si="0" ref="R8:R17">G8+H8+I8+J8</f>
        <v>8</v>
      </c>
      <c r="S8" s="9" t="b">
        <f aca="true" t="shared" si="1" ref="S8:S17">R8=F8</f>
        <v>1</v>
      </c>
      <c r="U8" s="9">
        <f aca="true" t="shared" si="2" ref="U8:U17">C8+D8-F8</f>
        <v>14</v>
      </c>
      <c r="V8" s="9" t="b">
        <f aca="true" t="shared" si="3" ref="V8:V17">U8=P8</f>
        <v>1</v>
      </c>
    </row>
    <row r="9" spans="1:22" ht="33.75">
      <c r="A9" s="27">
        <v>3</v>
      </c>
      <c r="B9" s="28" t="s">
        <v>29</v>
      </c>
      <c r="C9" s="8">
        <f>1!C98</f>
        <v>687</v>
      </c>
      <c r="D9" s="9">
        <f>1!D98</f>
        <v>430</v>
      </c>
      <c r="E9" s="9">
        <f>1!E98</f>
        <v>245</v>
      </c>
      <c r="F9" s="9">
        <f>1!F98</f>
        <v>410</v>
      </c>
      <c r="G9" s="9">
        <f>1!G98</f>
        <v>86</v>
      </c>
      <c r="H9" s="9">
        <f>1!H98</f>
        <v>142</v>
      </c>
      <c r="I9" s="9">
        <f>1!I98</f>
        <v>137</v>
      </c>
      <c r="J9" s="9">
        <f>1!J98</f>
        <v>45</v>
      </c>
      <c r="K9" s="9">
        <f>1!K98</f>
        <v>38</v>
      </c>
      <c r="L9" s="9">
        <f>1!L98</f>
        <v>14</v>
      </c>
      <c r="M9" s="9">
        <f>1!M98</f>
        <v>2</v>
      </c>
      <c r="N9" s="9">
        <f>1!N98</f>
        <v>16</v>
      </c>
      <c r="O9" s="9">
        <f>1!O98</f>
        <v>6</v>
      </c>
      <c r="P9" s="10">
        <f>1!P98</f>
        <v>707</v>
      </c>
      <c r="R9" s="9">
        <f t="shared" si="0"/>
        <v>410</v>
      </c>
      <c r="S9" s="9" t="b">
        <f t="shared" si="1"/>
        <v>1</v>
      </c>
      <c r="U9" s="9">
        <f t="shared" si="2"/>
        <v>707</v>
      </c>
      <c r="V9" s="9" t="b">
        <f t="shared" si="3"/>
        <v>1</v>
      </c>
    </row>
    <row r="10" spans="1:22" ht="22.5">
      <c r="A10" s="27">
        <v>4</v>
      </c>
      <c r="B10" s="28" t="s">
        <v>30</v>
      </c>
      <c r="C10" s="8">
        <f>1!C131</f>
        <v>94</v>
      </c>
      <c r="D10" s="9">
        <f>1!D131</f>
        <v>69</v>
      </c>
      <c r="E10" s="9">
        <f>1!E131</f>
        <v>24</v>
      </c>
      <c r="F10" s="9">
        <f>1!F131</f>
        <v>48</v>
      </c>
      <c r="G10" s="9">
        <f>1!G131</f>
        <v>13</v>
      </c>
      <c r="H10" s="9">
        <f>1!H131</f>
        <v>22</v>
      </c>
      <c r="I10" s="9">
        <f>1!I131</f>
        <v>8</v>
      </c>
      <c r="J10" s="9">
        <f>1!J131</f>
        <v>5</v>
      </c>
      <c r="K10" s="9">
        <f>1!K131</f>
        <v>11</v>
      </c>
      <c r="L10" s="9">
        <f>1!L131</f>
        <v>1</v>
      </c>
      <c r="M10" s="9">
        <f>1!M131</f>
        <v>0</v>
      </c>
      <c r="N10" s="9">
        <f>1!N131</f>
        <v>8</v>
      </c>
      <c r="O10" s="9">
        <f>1!O131</f>
        <v>0</v>
      </c>
      <c r="P10" s="10">
        <f>1!P131</f>
        <v>115</v>
      </c>
      <c r="R10" s="9">
        <f t="shared" si="0"/>
        <v>48</v>
      </c>
      <c r="S10" s="9" t="b">
        <f t="shared" si="1"/>
        <v>1</v>
      </c>
      <c r="U10" s="9">
        <f t="shared" si="2"/>
        <v>115</v>
      </c>
      <c r="V10" s="9" t="b">
        <f t="shared" si="3"/>
        <v>1</v>
      </c>
    </row>
    <row r="11" spans="1:22" ht="67.5">
      <c r="A11" s="27">
        <v>5</v>
      </c>
      <c r="B11" s="28" t="s">
        <v>89</v>
      </c>
      <c r="C11" s="8">
        <f>1!C164</f>
        <v>8</v>
      </c>
      <c r="D11" s="9">
        <f>1!D164</f>
        <v>6</v>
      </c>
      <c r="E11" s="9">
        <f>1!E164</f>
        <v>1</v>
      </c>
      <c r="F11" s="9">
        <f>1!F164</f>
        <v>5</v>
      </c>
      <c r="G11" s="9">
        <f>1!G164</f>
        <v>1</v>
      </c>
      <c r="H11" s="9">
        <f>1!H164</f>
        <v>1</v>
      </c>
      <c r="I11" s="9">
        <f>1!I164</f>
        <v>1</v>
      </c>
      <c r="J11" s="9">
        <f>1!J164</f>
        <v>2</v>
      </c>
      <c r="K11" s="9">
        <f>1!K164</f>
        <v>2</v>
      </c>
      <c r="L11" s="9">
        <f>1!L164</f>
        <v>1</v>
      </c>
      <c r="M11" s="9">
        <f>1!M164</f>
        <v>0</v>
      </c>
      <c r="N11" s="9">
        <f>1!N164</f>
        <v>1</v>
      </c>
      <c r="O11" s="9">
        <f>1!O164</f>
        <v>0</v>
      </c>
      <c r="P11" s="10">
        <f>1!P164</f>
        <v>9</v>
      </c>
      <c r="R11" s="9">
        <f t="shared" si="0"/>
        <v>5</v>
      </c>
      <c r="S11" s="9" t="b">
        <f t="shared" si="1"/>
        <v>1</v>
      </c>
      <c r="U11" s="9">
        <f t="shared" si="2"/>
        <v>9</v>
      </c>
      <c r="V11" s="9" t="b">
        <f t="shared" si="3"/>
        <v>1</v>
      </c>
    </row>
    <row r="12" spans="1:22" ht="33.75">
      <c r="A12" s="27">
        <v>6</v>
      </c>
      <c r="B12" s="28" t="s">
        <v>28</v>
      </c>
      <c r="C12" s="8">
        <f>1!C197</f>
        <v>24</v>
      </c>
      <c r="D12" s="9">
        <f>1!D197</f>
        <v>18</v>
      </c>
      <c r="E12" s="9">
        <f>1!E197</f>
        <v>10</v>
      </c>
      <c r="F12" s="9">
        <f>1!F197</f>
        <v>12</v>
      </c>
      <c r="G12" s="9">
        <f>1!G197</f>
        <v>2</v>
      </c>
      <c r="H12" s="9">
        <f>1!H197</f>
        <v>7</v>
      </c>
      <c r="I12" s="9">
        <f>1!I197</f>
        <v>0</v>
      </c>
      <c r="J12" s="9">
        <f>1!J197</f>
        <v>3</v>
      </c>
      <c r="K12" s="9">
        <f>1!K197</f>
        <v>4</v>
      </c>
      <c r="L12" s="9">
        <f>1!L197</f>
        <v>0</v>
      </c>
      <c r="M12" s="9">
        <f>1!M197</f>
        <v>0</v>
      </c>
      <c r="N12" s="9">
        <f>1!N197</f>
        <v>2</v>
      </c>
      <c r="O12" s="9">
        <f>1!O197</f>
        <v>1</v>
      </c>
      <c r="P12" s="10">
        <f>1!P197</f>
        <v>30</v>
      </c>
      <c r="R12" s="9">
        <f t="shared" si="0"/>
        <v>12</v>
      </c>
      <c r="S12" s="9" t="b">
        <f t="shared" si="1"/>
        <v>1</v>
      </c>
      <c r="U12" s="9">
        <f t="shared" si="2"/>
        <v>30</v>
      </c>
      <c r="V12" s="9" t="b">
        <f t="shared" si="3"/>
        <v>1</v>
      </c>
    </row>
    <row r="13" spans="1:22" ht="45">
      <c r="A13" s="27">
        <v>7</v>
      </c>
      <c r="B13" s="28" t="s">
        <v>85</v>
      </c>
      <c r="C13" s="8">
        <f>1!C230</f>
        <v>57</v>
      </c>
      <c r="D13" s="9">
        <f>1!D230</f>
        <v>58</v>
      </c>
      <c r="E13" s="9">
        <f>1!E230</f>
        <v>33</v>
      </c>
      <c r="F13" s="9">
        <f>1!F230</f>
        <v>44</v>
      </c>
      <c r="G13" s="9">
        <f>1!G230</f>
        <v>18</v>
      </c>
      <c r="H13" s="9">
        <f>1!H230</f>
        <v>11</v>
      </c>
      <c r="I13" s="9">
        <f>1!I230</f>
        <v>7</v>
      </c>
      <c r="J13" s="9">
        <f>1!J230</f>
        <v>8</v>
      </c>
      <c r="K13" s="9">
        <f>1!K230</f>
        <v>2</v>
      </c>
      <c r="L13" s="9">
        <f>1!L230</f>
        <v>2</v>
      </c>
      <c r="M13" s="9">
        <f>1!M230</f>
        <v>0</v>
      </c>
      <c r="N13" s="9">
        <f>1!N230</f>
        <v>0</v>
      </c>
      <c r="O13" s="9">
        <f>1!O230</f>
        <v>0</v>
      </c>
      <c r="P13" s="10">
        <f>1!P230</f>
        <v>71</v>
      </c>
      <c r="R13" s="9">
        <f t="shared" si="0"/>
        <v>44</v>
      </c>
      <c r="S13" s="9" t="b">
        <f t="shared" si="1"/>
        <v>1</v>
      </c>
      <c r="U13" s="9">
        <f t="shared" si="2"/>
        <v>71</v>
      </c>
      <c r="V13" s="9" t="b">
        <f t="shared" si="3"/>
        <v>1</v>
      </c>
    </row>
    <row r="14" spans="1:22" ht="56.25">
      <c r="A14" s="27">
        <v>8</v>
      </c>
      <c r="B14" s="28" t="s">
        <v>86</v>
      </c>
      <c r="C14" s="8">
        <f>1!C263</f>
        <v>33</v>
      </c>
      <c r="D14" s="9">
        <f>1!D263</f>
        <v>22</v>
      </c>
      <c r="E14" s="9">
        <f>1!E263</f>
        <v>3</v>
      </c>
      <c r="F14" s="9">
        <f>1!F263</f>
        <v>24</v>
      </c>
      <c r="G14" s="9">
        <f>1!G263</f>
        <v>20</v>
      </c>
      <c r="H14" s="9">
        <f>1!H263</f>
        <v>1</v>
      </c>
      <c r="I14" s="9">
        <f>1!I263</f>
        <v>0</v>
      </c>
      <c r="J14" s="9">
        <f>1!J263</f>
        <v>3</v>
      </c>
      <c r="K14" s="9">
        <f>1!K263</f>
        <v>9</v>
      </c>
      <c r="L14" s="9">
        <f>1!L263</f>
        <v>7</v>
      </c>
      <c r="M14" s="9">
        <f>1!M263</f>
        <v>0</v>
      </c>
      <c r="N14" s="9">
        <f>1!N263</f>
        <v>0</v>
      </c>
      <c r="O14" s="9">
        <f>1!O263</f>
        <v>1</v>
      </c>
      <c r="P14" s="10">
        <f>1!P263</f>
        <v>31</v>
      </c>
      <c r="R14" s="9">
        <f t="shared" si="0"/>
        <v>24</v>
      </c>
      <c r="S14" s="9" t="b">
        <f t="shared" si="1"/>
        <v>1</v>
      </c>
      <c r="U14" s="9">
        <f t="shared" si="2"/>
        <v>31</v>
      </c>
      <c r="V14" s="9" t="b">
        <f t="shared" si="3"/>
        <v>1</v>
      </c>
    </row>
    <row r="15" spans="1:22" ht="22.5">
      <c r="A15" s="27">
        <v>9</v>
      </c>
      <c r="B15" s="28" t="s">
        <v>87</v>
      </c>
      <c r="C15" s="8">
        <f>1!C296</f>
        <v>11</v>
      </c>
      <c r="D15" s="9">
        <f>1!D296</f>
        <v>6</v>
      </c>
      <c r="E15" s="9">
        <f>1!E296</f>
        <v>5</v>
      </c>
      <c r="F15" s="9">
        <f>1!F296</f>
        <v>9</v>
      </c>
      <c r="G15" s="9">
        <f>1!G296</f>
        <v>2</v>
      </c>
      <c r="H15" s="9">
        <f>1!H296</f>
        <v>6</v>
      </c>
      <c r="I15" s="9">
        <f>1!I296</f>
        <v>1</v>
      </c>
      <c r="J15" s="9">
        <f>1!J296</f>
        <v>0</v>
      </c>
      <c r="K15" s="9">
        <f>1!K296</f>
        <v>0</v>
      </c>
      <c r="L15" s="9">
        <f>1!L296</f>
        <v>0</v>
      </c>
      <c r="M15" s="9">
        <f>1!M296</f>
        <v>0</v>
      </c>
      <c r="N15" s="9">
        <f>1!N296</f>
        <v>0</v>
      </c>
      <c r="O15" s="9">
        <f>1!O296</f>
        <v>0</v>
      </c>
      <c r="P15" s="10">
        <f>1!P296</f>
        <v>8</v>
      </c>
      <c r="R15" s="9">
        <f t="shared" si="0"/>
        <v>9</v>
      </c>
      <c r="S15" s="9" t="b">
        <f t="shared" si="1"/>
        <v>1</v>
      </c>
      <c r="U15" s="9">
        <f t="shared" si="2"/>
        <v>8</v>
      </c>
      <c r="V15" s="9" t="b">
        <f t="shared" si="3"/>
        <v>1</v>
      </c>
    </row>
    <row r="16" spans="1:22" ht="22.5">
      <c r="A16" s="27">
        <v>10</v>
      </c>
      <c r="B16" s="28" t="s">
        <v>88</v>
      </c>
      <c r="C16" s="8">
        <f>1!C329</f>
        <v>14</v>
      </c>
      <c r="D16" s="9">
        <f>1!D329</f>
        <v>8</v>
      </c>
      <c r="E16" s="9">
        <f>1!E329</f>
        <v>9</v>
      </c>
      <c r="F16" s="9">
        <f>1!F329</f>
        <v>14</v>
      </c>
      <c r="G16" s="9">
        <f>1!G329</f>
        <v>0</v>
      </c>
      <c r="H16" s="9">
        <f>1!H329</f>
        <v>1</v>
      </c>
      <c r="I16" s="9">
        <f>1!I329</f>
        <v>11</v>
      </c>
      <c r="J16" s="9">
        <f>1!J329</f>
        <v>2</v>
      </c>
      <c r="K16" s="9">
        <f>1!K329</f>
        <v>0</v>
      </c>
      <c r="L16" s="9">
        <f>1!L329</f>
        <v>0</v>
      </c>
      <c r="M16" s="9">
        <f>1!M329</f>
        <v>0</v>
      </c>
      <c r="N16" s="9">
        <f>1!N329</f>
        <v>0</v>
      </c>
      <c r="O16" s="9">
        <f>1!O329</f>
        <v>0</v>
      </c>
      <c r="P16" s="10">
        <f>1!P329</f>
        <v>8</v>
      </c>
      <c r="R16" s="9">
        <f t="shared" si="0"/>
        <v>14</v>
      </c>
      <c r="S16" s="9" t="b">
        <f t="shared" si="1"/>
        <v>1</v>
      </c>
      <c r="U16" s="9">
        <f t="shared" si="2"/>
        <v>8</v>
      </c>
      <c r="V16" s="9" t="b">
        <f t="shared" si="3"/>
        <v>1</v>
      </c>
    </row>
    <row r="17" spans="1:22" ht="15" thickBot="1">
      <c r="A17" s="29">
        <v>11</v>
      </c>
      <c r="B17" s="30" t="s">
        <v>31</v>
      </c>
      <c r="C17" s="11">
        <f>1!C362</f>
        <v>244</v>
      </c>
      <c r="D17" s="12">
        <f>1!D362</f>
        <v>178</v>
      </c>
      <c r="E17" s="12">
        <f>1!E362</f>
        <v>79</v>
      </c>
      <c r="F17" s="12">
        <f>1!F362</f>
        <v>196</v>
      </c>
      <c r="G17" s="12">
        <f>1!G362</f>
        <v>71</v>
      </c>
      <c r="H17" s="12">
        <f>1!H362</f>
        <v>63</v>
      </c>
      <c r="I17" s="12">
        <f>1!I362</f>
        <v>29</v>
      </c>
      <c r="J17" s="12">
        <f>1!J362</f>
        <v>33</v>
      </c>
      <c r="K17" s="12">
        <f>1!K362</f>
        <v>30</v>
      </c>
      <c r="L17" s="12">
        <f>1!L362</f>
        <v>16</v>
      </c>
      <c r="M17" s="12">
        <f>1!M362</f>
        <v>1</v>
      </c>
      <c r="N17" s="12">
        <f>1!N362</f>
        <v>13</v>
      </c>
      <c r="O17" s="12">
        <f>1!O362</f>
        <v>0</v>
      </c>
      <c r="P17" s="13">
        <f>1!P362</f>
        <v>226</v>
      </c>
      <c r="R17" s="12">
        <f t="shared" si="0"/>
        <v>196</v>
      </c>
      <c r="S17" s="12" t="b">
        <f t="shared" si="1"/>
        <v>1</v>
      </c>
      <c r="U17" s="12">
        <f t="shared" si="2"/>
        <v>226</v>
      </c>
      <c r="V17" s="12" t="b">
        <f t="shared" si="3"/>
        <v>1</v>
      </c>
    </row>
    <row r="18" spans="1:16" ht="13.5" customHeight="1" thickBot="1">
      <c r="A18" s="45" t="s">
        <v>0</v>
      </c>
      <c r="B18" s="46"/>
      <c r="C18" s="31">
        <f>SUM(C7:C17)</f>
        <v>2571</v>
      </c>
      <c r="D18" s="32">
        <f aca="true" t="shared" si="4" ref="D18:P18">SUM(D7:D17)</f>
        <v>1650</v>
      </c>
      <c r="E18" s="32">
        <f t="shared" si="4"/>
        <v>879</v>
      </c>
      <c r="F18" s="32">
        <f t="shared" si="4"/>
        <v>1495</v>
      </c>
      <c r="G18" s="32">
        <f t="shared" si="4"/>
        <v>396</v>
      </c>
      <c r="H18" s="32">
        <f t="shared" si="4"/>
        <v>612</v>
      </c>
      <c r="I18" s="32">
        <f t="shared" si="4"/>
        <v>278</v>
      </c>
      <c r="J18" s="32">
        <f t="shared" si="4"/>
        <v>209</v>
      </c>
      <c r="K18" s="32">
        <f t="shared" si="4"/>
        <v>276</v>
      </c>
      <c r="L18" s="32">
        <f t="shared" si="4"/>
        <v>70</v>
      </c>
      <c r="M18" s="32">
        <f t="shared" si="4"/>
        <v>11</v>
      </c>
      <c r="N18" s="32">
        <f t="shared" si="4"/>
        <v>123</v>
      </c>
      <c r="O18" s="32">
        <f t="shared" si="4"/>
        <v>44</v>
      </c>
      <c r="P18" s="33">
        <f t="shared" si="4"/>
        <v>2726</v>
      </c>
    </row>
  </sheetData>
  <sheetProtection/>
  <mergeCells count="21">
    <mergeCell ref="R1:R6"/>
    <mergeCell ref="U1:U6"/>
    <mergeCell ref="B1:B6"/>
    <mergeCell ref="G3:G6"/>
    <mergeCell ref="D1:D6"/>
    <mergeCell ref="E1:E6"/>
    <mergeCell ref="A1:A6"/>
    <mergeCell ref="G1:J2"/>
    <mergeCell ref="C1:C6"/>
    <mergeCell ref="S1:S6"/>
    <mergeCell ref="K1:K6"/>
    <mergeCell ref="V1:V6"/>
    <mergeCell ref="H3:H6"/>
    <mergeCell ref="I3:I6"/>
    <mergeCell ref="J3:J6"/>
    <mergeCell ref="F1:F6"/>
    <mergeCell ref="A18:B18"/>
    <mergeCell ref="P1:P6"/>
    <mergeCell ref="L1:O2"/>
    <mergeCell ref="L3:M5"/>
    <mergeCell ref="N3:O5"/>
  </mergeCells>
  <conditionalFormatting sqref="R7:S17">
    <cfRule type="containsText" priority="2" dxfId="0" operator="containsText" stopIfTrue="1" text="FAŁSZ">
      <formula>NOT(ISERROR(SEARCH("FAŁSZ",R7)))</formula>
    </cfRule>
  </conditionalFormatting>
  <conditionalFormatting sqref="U7:V17">
    <cfRule type="containsText" priority="1" dxfId="0" operator="containsText" stopIfTrue="1" text="FAŁSZ">
      <formula>NOT(ISERROR(SEARCH("FAŁSZ",U7)))</formula>
    </cfRule>
  </conditionalFormatting>
  <printOptions/>
  <pageMargins left="0.20416666666666666" right="0.7" top="0.75" bottom="0.75" header="0.3" footer="0.3"/>
  <pageSetup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63"/>
  <sheetViews>
    <sheetView zoomScale="85" zoomScaleNormal="85" zoomScalePageLayoutView="0" workbookViewId="0" topLeftCell="A634">
      <selection activeCell="P648" sqref="P648"/>
    </sheetView>
  </sheetViews>
  <sheetFormatPr defaultColWidth="8.796875" defaultRowHeight="14.25"/>
  <cols>
    <col min="2" max="2" width="18.19921875" style="0" bestFit="1" customWidth="1"/>
    <col min="7" max="7" width="16.69921875" style="0" bestFit="1" customWidth="1"/>
    <col min="8" max="8" width="15.19921875" style="0" bestFit="1" customWidth="1"/>
  </cols>
  <sheetData>
    <row r="1" spans="3:16" ht="15.75" thickBot="1">
      <c r="C1" s="112" t="s">
        <v>55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36" customHeight="1">
      <c r="A2" s="115" t="s">
        <v>27</v>
      </c>
      <c r="B2" s="115" t="s">
        <v>26</v>
      </c>
      <c r="C2" s="115" t="s">
        <v>42</v>
      </c>
      <c r="D2" s="115" t="s">
        <v>43</v>
      </c>
      <c r="E2" s="115" t="s">
        <v>44</v>
      </c>
      <c r="F2" s="115" t="s">
        <v>45</v>
      </c>
      <c r="G2" s="126" t="s">
        <v>47</v>
      </c>
      <c r="H2" s="127"/>
      <c r="I2" s="127"/>
      <c r="J2" s="128"/>
      <c r="K2" s="120" t="s">
        <v>48</v>
      </c>
      <c r="L2" s="102" t="s">
        <v>47</v>
      </c>
      <c r="M2" s="103"/>
      <c r="N2" s="103"/>
      <c r="O2" s="104"/>
      <c r="P2" s="120" t="s">
        <v>49</v>
      </c>
    </row>
    <row r="3" spans="1:16" ht="14.25" customHeight="1" thickBot="1">
      <c r="A3" s="116"/>
      <c r="B3" s="116"/>
      <c r="C3" s="116"/>
      <c r="D3" s="116"/>
      <c r="E3" s="116"/>
      <c r="F3" s="116" t="s">
        <v>46</v>
      </c>
      <c r="G3" s="129"/>
      <c r="H3" s="130"/>
      <c r="I3" s="130"/>
      <c r="J3" s="131"/>
      <c r="K3" s="121"/>
      <c r="L3" s="105"/>
      <c r="M3" s="106"/>
      <c r="N3" s="106"/>
      <c r="O3" s="107"/>
      <c r="P3" s="121"/>
    </row>
    <row r="4" spans="1:16" ht="33" customHeight="1">
      <c r="A4" s="116"/>
      <c r="B4" s="116"/>
      <c r="C4" s="116"/>
      <c r="D4" s="116"/>
      <c r="E4" s="116"/>
      <c r="F4" s="116"/>
      <c r="G4" s="123" t="s">
        <v>50</v>
      </c>
      <c r="H4" s="123" t="s">
        <v>51</v>
      </c>
      <c r="I4" s="123" t="s">
        <v>52</v>
      </c>
      <c r="J4" s="123" t="s">
        <v>25</v>
      </c>
      <c r="K4" s="121"/>
      <c r="L4" s="108" t="s">
        <v>53</v>
      </c>
      <c r="M4" s="109"/>
      <c r="N4" s="108" t="s">
        <v>54</v>
      </c>
      <c r="O4" s="109"/>
      <c r="P4" s="121"/>
    </row>
    <row r="5" spans="1:16" ht="13.5" customHeight="1" thickBot="1">
      <c r="A5" s="116"/>
      <c r="B5" s="116"/>
      <c r="C5" s="116"/>
      <c r="D5" s="116"/>
      <c r="E5" s="116"/>
      <c r="F5" s="116"/>
      <c r="G5" s="124"/>
      <c r="H5" s="124"/>
      <c r="I5" s="124"/>
      <c r="J5" s="124"/>
      <c r="K5" s="121"/>
      <c r="L5" s="110"/>
      <c r="M5" s="111"/>
      <c r="N5" s="110"/>
      <c r="O5" s="111"/>
      <c r="P5" s="121"/>
    </row>
    <row r="6" spans="1:16" ht="14.25" customHeight="1" thickBot="1">
      <c r="A6" s="117"/>
      <c r="B6" s="117"/>
      <c r="C6" s="117"/>
      <c r="D6" s="117"/>
      <c r="E6" s="117"/>
      <c r="F6" s="117"/>
      <c r="G6" s="125"/>
      <c r="H6" s="125"/>
      <c r="I6" s="125"/>
      <c r="J6" s="125"/>
      <c r="K6" s="122"/>
      <c r="L6" s="39" t="s">
        <v>81</v>
      </c>
      <c r="M6" s="39" t="s">
        <v>82</v>
      </c>
      <c r="N6" s="39" t="s">
        <v>81</v>
      </c>
      <c r="O6" s="39" t="s">
        <v>82</v>
      </c>
      <c r="P6" s="122"/>
    </row>
    <row r="7" spans="1:16" ht="14.25">
      <c r="A7" s="2">
        <v>1</v>
      </c>
      <c r="B7" s="14" t="s">
        <v>24</v>
      </c>
      <c r="C7" s="5">
        <v>4</v>
      </c>
      <c r="D7" s="6">
        <v>1</v>
      </c>
      <c r="E7" s="6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40">
        <v>0</v>
      </c>
      <c r="P7" s="7">
        <v>5</v>
      </c>
    </row>
    <row r="8" spans="1:16" ht="14.25">
      <c r="A8" s="2">
        <v>2</v>
      </c>
      <c r="B8" s="14" t="s">
        <v>23</v>
      </c>
      <c r="C8" s="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41">
        <v>0</v>
      </c>
      <c r="P8" s="10">
        <v>0</v>
      </c>
    </row>
    <row r="9" spans="1:16" ht="14.25">
      <c r="A9" s="2">
        <v>3</v>
      </c>
      <c r="B9" s="14" t="s">
        <v>22</v>
      </c>
      <c r="C9" s="8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41">
        <v>0</v>
      </c>
      <c r="P9" s="10">
        <v>0</v>
      </c>
    </row>
    <row r="10" spans="1:16" ht="14.25">
      <c r="A10" s="2">
        <v>4</v>
      </c>
      <c r="B10" s="14" t="s">
        <v>21</v>
      </c>
      <c r="C10" s="8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41">
        <v>0</v>
      </c>
      <c r="P10" s="10">
        <v>0</v>
      </c>
    </row>
    <row r="11" spans="1:16" ht="14.25">
      <c r="A11" s="2">
        <v>5</v>
      </c>
      <c r="B11" s="14" t="s">
        <v>20</v>
      </c>
      <c r="C11" s="8">
        <v>4</v>
      </c>
      <c r="D11" s="9">
        <v>0</v>
      </c>
      <c r="E11" s="9">
        <v>1</v>
      </c>
      <c r="F11" s="9">
        <v>3</v>
      </c>
      <c r="G11" s="9">
        <v>0</v>
      </c>
      <c r="H11" s="9">
        <v>2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41">
        <v>0</v>
      </c>
      <c r="P11" s="10">
        <v>1</v>
      </c>
    </row>
    <row r="12" spans="1:16" ht="14.25">
      <c r="A12" s="2">
        <v>6</v>
      </c>
      <c r="B12" s="14" t="s">
        <v>19</v>
      </c>
      <c r="C12" s="8">
        <v>1</v>
      </c>
      <c r="D12" s="9">
        <v>0</v>
      </c>
      <c r="E12" s="9">
        <v>0</v>
      </c>
      <c r="F12" s="9">
        <v>1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41">
        <v>0</v>
      </c>
      <c r="P12" s="10">
        <v>0</v>
      </c>
    </row>
    <row r="13" spans="1:16" ht="14.25">
      <c r="A13" s="2">
        <v>7</v>
      </c>
      <c r="B13" s="14" t="s">
        <v>18</v>
      </c>
      <c r="C13" s="8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41">
        <v>0</v>
      </c>
      <c r="P13" s="10">
        <v>1</v>
      </c>
    </row>
    <row r="14" spans="1:16" ht="14.25">
      <c r="A14" s="2">
        <v>8</v>
      </c>
      <c r="B14" s="14" t="s">
        <v>17</v>
      </c>
      <c r="C14" s="8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41">
        <v>0</v>
      </c>
      <c r="P14" s="10">
        <v>0</v>
      </c>
    </row>
    <row r="15" spans="1:16" ht="14.25">
      <c r="A15" s="2">
        <v>9</v>
      </c>
      <c r="B15" s="14" t="s">
        <v>16</v>
      </c>
      <c r="C15" s="8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41">
        <v>0</v>
      </c>
      <c r="P15" s="10">
        <v>0</v>
      </c>
    </row>
    <row r="16" spans="1:16" ht="14.25">
      <c r="A16" s="3">
        <v>10</v>
      </c>
      <c r="B16" s="15" t="s">
        <v>15</v>
      </c>
      <c r="C16" s="8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41">
        <v>0</v>
      </c>
      <c r="P16" s="10">
        <v>1</v>
      </c>
    </row>
    <row r="17" spans="1:16" ht="14.25">
      <c r="A17" s="2">
        <v>11</v>
      </c>
      <c r="B17" s="15" t="s">
        <v>14</v>
      </c>
      <c r="C17" s="8">
        <v>1</v>
      </c>
      <c r="D17" s="9">
        <v>3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41">
        <v>1</v>
      </c>
      <c r="P17" s="10">
        <v>4</v>
      </c>
    </row>
    <row r="18" spans="1:16" ht="14.25">
      <c r="A18" s="2">
        <v>12</v>
      </c>
      <c r="B18" s="14" t="s">
        <v>13</v>
      </c>
      <c r="C18" s="8">
        <v>2</v>
      </c>
      <c r="D18" s="9">
        <v>0</v>
      </c>
      <c r="E18" s="9">
        <v>0</v>
      </c>
      <c r="F18" s="9">
        <v>1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41">
        <v>0</v>
      </c>
      <c r="P18" s="10">
        <v>1</v>
      </c>
    </row>
    <row r="19" spans="1:16" ht="14.25">
      <c r="A19" s="2">
        <v>13</v>
      </c>
      <c r="B19" s="14" t="s">
        <v>12</v>
      </c>
      <c r="C19" s="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41">
        <v>0</v>
      </c>
      <c r="P19" s="10">
        <v>0</v>
      </c>
    </row>
    <row r="20" spans="1:16" ht="14.25">
      <c r="A20" s="2">
        <v>14</v>
      </c>
      <c r="B20" s="14" t="s">
        <v>11</v>
      </c>
      <c r="C20" s="8">
        <v>1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41">
        <v>0</v>
      </c>
      <c r="P20" s="10">
        <v>2</v>
      </c>
    </row>
    <row r="21" spans="1:16" ht="14.25">
      <c r="A21" s="2">
        <v>15</v>
      </c>
      <c r="B21" s="14" t="s">
        <v>10</v>
      </c>
      <c r="C21" s="8">
        <v>1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41">
        <v>0</v>
      </c>
      <c r="P21" s="10">
        <v>2</v>
      </c>
    </row>
    <row r="22" spans="1:16" ht="14.25">
      <c r="A22" s="2">
        <v>16</v>
      </c>
      <c r="B22" s="14" t="s">
        <v>9</v>
      </c>
      <c r="C22" s="8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>
        <v>0</v>
      </c>
      <c r="P22" s="10">
        <v>0</v>
      </c>
    </row>
    <row r="23" spans="1:16" ht="14.25">
      <c r="A23" s="2">
        <v>17</v>
      </c>
      <c r="B23" s="14" t="s">
        <v>8</v>
      </c>
      <c r="C23" s="8">
        <v>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41">
        <v>0</v>
      </c>
      <c r="P23" s="10">
        <v>3</v>
      </c>
    </row>
    <row r="24" spans="1:16" ht="14.25">
      <c r="A24" s="2">
        <v>18</v>
      </c>
      <c r="B24" s="14" t="s">
        <v>7</v>
      </c>
      <c r="C24" s="8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41">
        <v>0</v>
      </c>
      <c r="P24" s="10">
        <v>0</v>
      </c>
    </row>
    <row r="25" spans="1:16" ht="14.25">
      <c r="A25" s="3">
        <v>19</v>
      </c>
      <c r="B25" s="15" t="s">
        <v>6</v>
      </c>
      <c r="C25" s="8">
        <v>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41">
        <v>0</v>
      </c>
      <c r="P25" s="10">
        <v>2</v>
      </c>
    </row>
    <row r="26" spans="1:16" ht="14.25">
      <c r="A26" s="3">
        <v>20</v>
      </c>
      <c r="B26" s="14" t="s">
        <v>5</v>
      </c>
      <c r="C26" s="8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41">
        <v>0</v>
      </c>
      <c r="P26" s="10">
        <v>0</v>
      </c>
    </row>
    <row r="27" spans="1:16" ht="14.25">
      <c r="A27" s="2">
        <v>21</v>
      </c>
      <c r="B27" s="14" t="s">
        <v>4</v>
      </c>
      <c r="C27" s="8"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41">
        <v>0</v>
      </c>
      <c r="P27" s="10">
        <v>1</v>
      </c>
    </row>
    <row r="28" spans="1:16" ht="14.25">
      <c r="A28" s="2">
        <v>22</v>
      </c>
      <c r="B28" s="14" t="s">
        <v>3</v>
      </c>
      <c r="C28" s="8">
        <v>2</v>
      </c>
      <c r="D28" s="9">
        <v>1</v>
      </c>
      <c r="E28" s="9">
        <v>1</v>
      </c>
      <c r="F28" s="9">
        <v>2</v>
      </c>
      <c r="G28" s="9">
        <v>0</v>
      </c>
      <c r="H28" s="9">
        <v>1</v>
      </c>
      <c r="I28" s="9">
        <v>1</v>
      </c>
      <c r="J28" s="9">
        <v>0</v>
      </c>
      <c r="K28" s="9">
        <v>1</v>
      </c>
      <c r="L28" s="9">
        <v>0</v>
      </c>
      <c r="M28" s="9">
        <v>0</v>
      </c>
      <c r="N28" s="9">
        <v>1</v>
      </c>
      <c r="O28" s="41">
        <v>0</v>
      </c>
      <c r="P28" s="10">
        <v>1</v>
      </c>
    </row>
    <row r="29" spans="1:16" ht="14.25">
      <c r="A29" s="2">
        <v>23</v>
      </c>
      <c r="B29" s="14" t="s">
        <v>2</v>
      </c>
      <c r="C29" s="8">
        <v>1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41">
        <v>0</v>
      </c>
      <c r="P29" s="10">
        <v>2</v>
      </c>
    </row>
    <row r="30" spans="1:16" ht="15" thickBot="1">
      <c r="A30" s="2">
        <v>24</v>
      </c>
      <c r="B30" s="14" t="s">
        <v>1</v>
      </c>
      <c r="C30" s="11">
        <v>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42">
        <v>0</v>
      </c>
      <c r="P30" s="13">
        <v>1</v>
      </c>
    </row>
    <row r="31" spans="1:16" ht="14.25">
      <c r="A31" s="118" t="s">
        <v>0</v>
      </c>
      <c r="B31" s="119"/>
      <c r="C31" s="16">
        <f>SUM(C7:C30)</f>
        <v>26</v>
      </c>
      <c r="D31" s="16">
        <f aca="true" t="shared" si="0" ref="D31:P31">SUM(D7:D30)</f>
        <v>8</v>
      </c>
      <c r="E31" s="16">
        <f t="shared" si="0"/>
        <v>6</v>
      </c>
      <c r="F31" s="16">
        <f t="shared" si="0"/>
        <v>7</v>
      </c>
      <c r="G31" s="16">
        <f t="shared" si="0"/>
        <v>0</v>
      </c>
      <c r="H31" s="16">
        <f t="shared" si="0"/>
        <v>5</v>
      </c>
      <c r="I31" s="16">
        <f t="shared" si="0"/>
        <v>2</v>
      </c>
      <c r="J31" s="16">
        <f t="shared" si="0"/>
        <v>0</v>
      </c>
      <c r="K31" s="16">
        <f t="shared" si="0"/>
        <v>2</v>
      </c>
      <c r="L31" s="16">
        <f t="shared" si="0"/>
        <v>0</v>
      </c>
      <c r="M31" s="16">
        <f>SUM(M7:M30)</f>
        <v>0</v>
      </c>
      <c r="N31" s="16">
        <f>SUM(N7:N30)</f>
        <v>1</v>
      </c>
      <c r="O31" s="16">
        <f t="shared" si="0"/>
        <v>1</v>
      </c>
      <c r="P31" s="16">
        <f t="shared" si="0"/>
        <v>27</v>
      </c>
    </row>
    <row r="32" ht="15" thickBot="1"/>
    <row r="33" spans="3:16" ht="15.75" thickBot="1">
      <c r="C33" s="112" t="s">
        <v>56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</row>
    <row r="34" spans="1:16" ht="14.25">
      <c r="A34" s="115" t="s">
        <v>27</v>
      </c>
      <c r="B34" s="115" t="s">
        <v>26</v>
      </c>
      <c r="C34" s="115" t="s">
        <v>42</v>
      </c>
      <c r="D34" s="115" t="s">
        <v>43</v>
      </c>
      <c r="E34" s="115" t="s">
        <v>44</v>
      </c>
      <c r="F34" s="115" t="s">
        <v>45</v>
      </c>
      <c r="G34" s="126" t="s">
        <v>47</v>
      </c>
      <c r="H34" s="127"/>
      <c r="I34" s="127"/>
      <c r="J34" s="128"/>
      <c r="K34" s="120" t="s">
        <v>48</v>
      </c>
      <c r="L34" s="102" t="s">
        <v>47</v>
      </c>
      <c r="M34" s="103"/>
      <c r="N34" s="103"/>
      <c r="O34" s="104"/>
      <c r="P34" s="120" t="s">
        <v>49</v>
      </c>
    </row>
    <row r="35" spans="1:16" ht="15" thickBot="1">
      <c r="A35" s="116"/>
      <c r="B35" s="116"/>
      <c r="C35" s="116"/>
      <c r="D35" s="116"/>
      <c r="E35" s="116"/>
      <c r="F35" s="116" t="s">
        <v>46</v>
      </c>
      <c r="G35" s="129"/>
      <c r="H35" s="130"/>
      <c r="I35" s="130"/>
      <c r="J35" s="131"/>
      <c r="K35" s="121"/>
      <c r="L35" s="105"/>
      <c r="M35" s="106"/>
      <c r="N35" s="106"/>
      <c r="O35" s="107"/>
      <c r="P35" s="121"/>
    </row>
    <row r="36" spans="1:16" ht="13.5" customHeight="1">
      <c r="A36" s="116"/>
      <c r="B36" s="116"/>
      <c r="C36" s="116"/>
      <c r="D36" s="116"/>
      <c r="E36" s="116"/>
      <c r="F36" s="116"/>
      <c r="G36" s="123" t="s">
        <v>50</v>
      </c>
      <c r="H36" s="123" t="s">
        <v>51</v>
      </c>
      <c r="I36" s="123" t="s">
        <v>52</v>
      </c>
      <c r="J36" s="123" t="s">
        <v>25</v>
      </c>
      <c r="K36" s="121"/>
      <c r="L36" s="108" t="s">
        <v>53</v>
      </c>
      <c r="M36" s="109"/>
      <c r="N36" s="108" t="s">
        <v>54</v>
      </c>
      <c r="O36" s="109"/>
      <c r="P36" s="121"/>
    </row>
    <row r="37" spans="1:16" ht="15" thickBot="1">
      <c r="A37" s="116"/>
      <c r="B37" s="116"/>
      <c r="C37" s="116"/>
      <c r="D37" s="116"/>
      <c r="E37" s="116"/>
      <c r="F37" s="116"/>
      <c r="G37" s="124"/>
      <c r="H37" s="124"/>
      <c r="I37" s="124"/>
      <c r="J37" s="124"/>
      <c r="K37" s="121"/>
      <c r="L37" s="110"/>
      <c r="M37" s="111"/>
      <c r="N37" s="110"/>
      <c r="O37" s="111"/>
      <c r="P37" s="121"/>
    </row>
    <row r="38" spans="1:16" ht="15" thickBot="1">
      <c r="A38" s="117"/>
      <c r="B38" s="117"/>
      <c r="C38" s="117"/>
      <c r="D38" s="117"/>
      <c r="E38" s="117"/>
      <c r="F38" s="117"/>
      <c r="G38" s="125"/>
      <c r="H38" s="125"/>
      <c r="I38" s="125"/>
      <c r="J38" s="125"/>
      <c r="K38" s="122"/>
      <c r="L38" s="39" t="s">
        <v>81</v>
      </c>
      <c r="M38" s="39" t="s">
        <v>82</v>
      </c>
      <c r="N38" s="39" t="s">
        <v>81</v>
      </c>
      <c r="O38" s="39" t="s">
        <v>82</v>
      </c>
      <c r="P38" s="122"/>
    </row>
    <row r="39" spans="1:16" ht="14.25">
      <c r="A39" s="2">
        <v>1</v>
      </c>
      <c r="B39" s="14" t="s">
        <v>24</v>
      </c>
      <c r="C39" s="5">
        <v>12</v>
      </c>
      <c r="D39" s="6">
        <v>3</v>
      </c>
      <c r="E39" s="6">
        <v>3</v>
      </c>
      <c r="F39" s="6">
        <v>3</v>
      </c>
      <c r="G39" s="6">
        <v>0</v>
      </c>
      <c r="H39" s="6">
        <v>2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40">
        <v>0</v>
      </c>
      <c r="P39" s="7">
        <v>12</v>
      </c>
    </row>
    <row r="40" spans="1:16" ht="14.25">
      <c r="A40" s="2">
        <v>2</v>
      </c>
      <c r="B40" s="14" t="s">
        <v>23</v>
      </c>
      <c r="C40" s="8">
        <v>1</v>
      </c>
      <c r="D40" s="9">
        <v>2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41">
        <v>0</v>
      </c>
      <c r="P40" s="10">
        <v>2</v>
      </c>
    </row>
    <row r="41" spans="1:16" ht="14.25">
      <c r="A41" s="2">
        <v>3</v>
      </c>
      <c r="B41" s="14" t="s">
        <v>22</v>
      </c>
      <c r="C41" s="8">
        <v>0</v>
      </c>
      <c r="D41" s="9">
        <v>1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41">
        <v>0</v>
      </c>
      <c r="P41" s="10">
        <v>1</v>
      </c>
    </row>
    <row r="42" spans="1:16" ht="14.25">
      <c r="A42" s="2">
        <v>4</v>
      </c>
      <c r="B42" s="14" t="s">
        <v>21</v>
      </c>
      <c r="C42" s="8">
        <v>1</v>
      </c>
      <c r="D42" s="9">
        <v>0</v>
      </c>
      <c r="E42" s="9">
        <v>1</v>
      </c>
      <c r="F42" s="9">
        <v>1</v>
      </c>
      <c r="G42" s="9">
        <v>0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41">
        <v>0</v>
      </c>
      <c r="P42" s="10">
        <v>0</v>
      </c>
    </row>
    <row r="43" spans="1:16" ht="14.25">
      <c r="A43" s="2">
        <v>5</v>
      </c>
      <c r="B43" s="14" t="s">
        <v>20</v>
      </c>
      <c r="C43" s="8">
        <v>10</v>
      </c>
      <c r="D43" s="9">
        <v>7</v>
      </c>
      <c r="E43" s="9">
        <v>3</v>
      </c>
      <c r="F43" s="9">
        <v>3</v>
      </c>
      <c r="G43" s="9">
        <v>0</v>
      </c>
      <c r="H43" s="9">
        <v>2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41">
        <v>0</v>
      </c>
      <c r="P43" s="10">
        <v>14</v>
      </c>
    </row>
    <row r="44" spans="1:16" ht="14.25">
      <c r="A44" s="2">
        <v>6</v>
      </c>
      <c r="B44" s="14" t="s">
        <v>19</v>
      </c>
      <c r="C44" s="8">
        <v>1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41">
        <v>0</v>
      </c>
      <c r="P44" s="10">
        <v>3</v>
      </c>
    </row>
    <row r="45" spans="1:16" ht="14.25">
      <c r="A45" s="2">
        <v>7</v>
      </c>
      <c r="B45" s="14" t="s">
        <v>18</v>
      </c>
      <c r="C45" s="8">
        <v>11</v>
      </c>
      <c r="D45" s="9">
        <v>9</v>
      </c>
      <c r="E45" s="9">
        <v>4</v>
      </c>
      <c r="F45" s="9">
        <v>6</v>
      </c>
      <c r="G45" s="9">
        <v>4</v>
      </c>
      <c r="H45" s="9">
        <v>1</v>
      </c>
      <c r="I45" s="9">
        <v>1</v>
      </c>
      <c r="J45" s="9">
        <v>0</v>
      </c>
      <c r="K45" s="9">
        <v>2</v>
      </c>
      <c r="L45" s="9">
        <v>1</v>
      </c>
      <c r="M45" s="9">
        <v>0</v>
      </c>
      <c r="N45" s="9">
        <v>0</v>
      </c>
      <c r="O45" s="41">
        <v>1</v>
      </c>
      <c r="P45" s="10">
        <v>14</v>
      </c>
    </row>
    <row r="46" spans="1:16" ht="14.25">
      <c r="A46" s="2">
        <v>8</v>
      </c>
      <c r="B46" s="14" t="s">
        <v>17</v>
      </c>
      <c r="C46" s="8">
        <v>4</v>
      </c>
      <c r="D46" s="9">
        <v>1</v>
      </c>
      <c r="E46" s="9">
        <v>1</v>
      </c>
      <c r="F46" s="9">
        <v>2</v>
      </c>
      <c r="G46" s="9">
        <v>0</v>
      </c>
      <c r="H46" s="9">
        <v>2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1</v>
      </c>
      <c r="O46" s="41">
        <v>0</v>
      </c>
      <c r="P46" s="10">
        <v>3</v>
      </c>
    </row>
    <row r="47" spans="1:16" ht="14.25">
      <c r="A47" s="2">
        <v>9</v>
      </c>
      <c r="B47" s="14" t="s">
        <v>16</v>
      </c>
      <c r="C47" s="8">
        <v>1</v>
      </c>
      <c r="D47" s="9">
        <v>0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41">
        <v>0</v>
      </c>
      <c r="P47" s="10">
        <v>1</v>
      </c>
    </row>
    <row r="48" spans="1:16" ht="14.25">
      <c r="A48" s="3">
        <v>10</v>
      </c>
      <c r="B48" s="15" t="s">
        <v>15</v>
      </c>
      <c r="C48" s="8">
        <v>20</v>
      </c>
      <c r="D48" s="9">
        <v>3</v>
      </c>
      <c r="E48" s="9">
        <v>2</v>
      </c>
      <c r="F48" s="9">
        <v>5</v>
      </c>
      <c r="G48" s="9">
        <v>2</v>
      </c>
      <c r="H48" s="9">
        <v>2</v>
      </c>
      <c r="I48" s="9">
        <v>1</v>
      </c>
      <c r="J48" s="9">
        <v>0</v>
      </c>
      <c r="K48" s="9">
        <v>1</v>
      </c>
      <c r="L48" s="9">
        <v>1</v>
      </c>
      <c r="M48" s="9">
        <v>0</v>
      </c>
      <c r="N48" s="9">
        <v>0</v>
      </c>
      <c r="O48" s="41">
        <v>0</v>
      </c>
      <c r="P48" s="10">
        <v>18</v>
      </c>
    </row>
    <row r="49" spans="1:16" ht="14.25">
      <c r="A49" s="2">
        <v>11</v>
      </c>
      <c r="B49" s="15" t="s">
        <v>14</v>
      </c>
      <c r="C49" s="8">
        <v>4</v>
      </c>
      <c r="D49" s="9">
        <v>2</v>
      </c>
      <c r="E49" s="9">
        <v>1</v>
      </c>
      <c r="F49" s="9">
        <v>3</v>
      </c>
      <c r="G49" s="9">
        <v>0</v>
      </c>
      <c r="H49" s="9">
        <v>0</v>
      </c>
      <c r="I49" s="9">
        <v>2</v>
      </c>
      <c r="J49" s="9">
        <v>1</v>
      </c>
      <c r="K49" s="9">
        <v>0</v>
      </c>
      <c r="L49" s="9">
        <v>0</v>
      </c>
      <c r="M49" s="9">
        <v>0</v>
      </c>
      <c r="N49" s="9">
        <v>0</v>
      </c>
      <c r="O49" s="41">
        <v>0</v>
      </c>
      <c r="P49" s="10">
        <v>3</v>
      </c>
    </row>
    <row r="50" spans="1:16" ht="14.25">
      <c r="A50" s="2">
        <v>12</v>
      </c>
      <c r="B50" s="14" t="s">
        <v>13</v>
      </c>
      <c r="C50" s="8">
        <v>15</v>
      </c>
      <c r="D50" s="9">
        <v>7</v>
      </c>
      <c r="E50" s="9">
        <v>1</v>
      </c>
      <c r="F50" s="9">
        <v>10</v>
      </c>
      <c r="G50" s="9">
        <v>1</v>
      </c>
      <c r="H50" s="9">
        <v>6</v>
      </c>
      <c r="I50" s="9">
        <v>1</v>
      </c>
      <c r="J50" s="9">
        <v>2</v>
      </c>
      <c r="K50" s="9">
        <v>2</v>
      </c>
      <c r="L50" s="9">
        <v>0</v>
      </c>
      <c r="M50" s="9">
        <v>0</v>
      </c>
      <c r="N50" s="9">
        <v>2</v>
      </c>
      <c r="O50" s="41">
        <v>0</v>
      </c>
      <c r="P50" s="10">
        <v>12</v>
      </c>
    </row>
    <row r="51" spans="1:16" ht="14.25">
      <c r="A51" s="2">
        <v>13</v>
      </c>
      <c r="B51" s="14" t="s">
        <v>12</v>
      </c>
      <c r="C51" s="8">
        <v>2</v>
      </c>
      <c r="D51" s="9">
        <v>4</v>
      </c>
      <c r="E51" s="9">
        <v>5</v>
      </c>
      <c r="F51" s="9">
        <v>4</v>
      </c>
      <c r="G51" s="9">
        <v>0</v>
      </c>
      <c r="H51" s="9">
        <v>4</v>
      </c>
      <c r="I51" s="9">
        <v>0</v>
      </c>
      <c r="J51" s="9">
        <v>0</v>
      </c>
      <c r="K51" s="9">
        <v>3</v>
      </c>
      <c r="L51" s="9">
        <v>0</v>
      </c>
      <c r="M51" s="9">
        <v>0</v>
      </c>
      <c r="N51" s="9">
        <v>2</v>
      </c>
      <c r="O51" s="41">
        <v>1</v>
      </c>
      <c r="P51" s="10">
        <v>2</v>
      </c>
    </row>
    <row r="52" spans="1:16" ht="14.25">
      <c r="A52" s="2">
        <v>14</v>
      </c>
      <c r="B52" s="14" t="s">
        <v>11</v>
      </c>
      <c r="C52" s="8">
        <v>9</v>
      </c>
      <c r="D52" s="9">
        <v>0</v>
      </c>
      <c r="E52" s="9">
        <v>1</v>
      </c>
      <c r="F52" s="9">
        <v>8</v>
      </c>
      <c r="G52" s="9">
        <v>1</v>
      </c>
      <c r="H52" s="9">
        <v>5</v>
      </c>
      <c r="I52" s="9">
        <v>1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41">
        <v>0</v>
      </c>
      <c r="P52" s="10">
        <v>1</v>
      </c>
    </row>
    <row r="53" spans="1:16" ht="14.25">
      <c r="A53" s="2">
        <v>15</v>
      </c>
      <c r="B53" s="14" t="s">
        <v>10</v>
      </c>
      <c r="C53" s="8">
        <v>3</v>
      </c>
      <c r="D53" s="9">
        <v>1</v>
      </c>
      <c r="E53" s="9">
        <v>1</v>
      </c>
      <c r="F53" s="9">
        <v>3</v>
      </c>
      <c r="G53" s="9">
        <v>0</v>
      </c>
      <c r="H53" s="9">
        <v>1</v>
      </c>
      <c r="I53" s="9">
        <v>2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41">
        <v>0</v>
      </c>
      <c r="P53" s="10">
        <v>1</v>
      </c>
    </row>
    <row r="54" spans="1:16" ht="14.25">
      <c r="A54" s="2">
        <v>16</v>
      </c>
      <c r="B54" s="14" t="s">
        <v>9</v>
      </c>
      <c r="C54" s="8">
        <v>1</v>
      </c>
      <c r="D54" s="9">
        <v>0</v>
      </c>
      <c r="E54" s="9">
        <v>0</v>
      </c>
      <c r="F54" s="9">
        <v>1</v>
      </c>
      <c r="G54" s="9">
        <v>0</v>
      </c>
      <c r="H54" s="9">
        <v>1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41">
        <v>0</v>
      </c>
      <c r="P54" s="10">
        <v>0</v>
      </c>
    </row>
    <row r="55" spans="1:16" ht="14.25">
      <c r="A55" s="2">
        <v>17</v>
      </c>
      <c r="B55" s="14" t="s">
        <v>8</v>
      </c>
      <c r="C55" s="8">
        <v>12</v>
      </c>
      <c r="D55" s="9">
        <v>9</v>
      </c>
      <c r="E55" s="9">
        <v>6</v>
      </c>
      <c r="F55" s="9">
        <v>6</v>
      </c>
      <c r="G55" s="9">
        <v>3</v>
      </c>
      <c r="H55" s="9">
        <v>3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41">
        <v>0</v>
      </c>
      <c r="P55" s="10">
        <v>15</v>
      </c>
    </row>
    <row r="56" spans="1:16" ht="14.25">
      <c r="A56" s="2">
        <v>18</v>
      </c>
      <c r="B56" s="14" t="s">
        <v>7</v>
      </c>
      <c r="C56" s="8">
        <v>4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41">
        <v>0</v>
      </c>
      <c r="P56" s="10">
        <v>6</v>
      </c>
    </row>
    <row r="57" spans="1:16" ht="14.25">
      <c r="A57" s="3">
        <v>19</v>
      </c>
      <c r="B57" s="15" t="s">
        <v>6</v>
      </c>
      <c r="C57" s="8">
        <v>12</v>
      </c>
      <c r="D57" s="9">
        <v>5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41">
        <v>0</v>
      </c>
      <c r="P57" s="10">
        <v>17</v>
      </c>
    </row>
    <row r="58" spans="1:16" ht="14.25">
      <c r="A58" s="3">
        <v>20</v>
      </c>
      <c r="B58" s="14" t="s">
        <v>5</v>
      </c>
      <c r="C58" s="8">
        <v>1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41">
        <v>0</v>
      </c>
      <c r="P58" s="10">
        <v>0</v>
      </c>
    </row>
    <row r="59" spans="1:16" ht="14.25">
      <c r="A59" s="2">
        <v>21</v>
      </c>
      <c r="B59" s="14" t="s">
        <v>4</v>
      </c>
      <c r="C59" s="8">
        <v>4</v>
      </c>
      <c r="D59" s="9">
        <v>4</v>
      </c>
      <c r="E59" s="9">
        <v>1</v>
      </c>
      <c r="F59" s="9">
        <v>4</v>
      </c>
      <c r="G59" s="9">
        <v>0</v>
      </c>
      <c r="H59" s="9">
        <v>1</v>
      </c>
      <c r="I59" s="9">
        <v>0</v>
      </c>
      <c r="J59" s="9">
        <v>3</v>
      </c>
      <c r="K59" s="9">
        <v>0</v>
      </c>
      <c r="L59" s="9">
        <v>0</v>
      </c>
      <c r="M59" s="9">
        <v>0</v>
      </c>
      <c r="N59" s="9">
        <v>0</v>
      </c>
      <c r="O59" s="41">
        <v>0</v>
      </c>
      <c r="P59" s="10">
        <v>4</v>
      </c>
    </row>
    <row r="60" spans="1:16" ht="14.25">
      <c r="A60" s="2">
        <v>22</v>
      </c>
      <c r="B60" s="14" t="s">
        <v>3</v>
      </c>
      <c r="C60" s="8">
        <v>10</v>
      </c>
      <c r="D60" s="9">
        <v>12</v>
      </c>
      <c r="E60" s="9">
        <v>3</v>
      </c>
      <c r="F60" s="9">
        <v>12</v>
      </c>
      <c r="G60" s="9">
        <v>5</v>
      </c>
      <c r="H60" s="9">
        <v>4</v>
      </c>
      <c r="I60" s="9">
        <v>1</v>
      </c>
      <c r="J60" s="9">
        <v>2</v>
      </c>
      <c r="K60" s="9">
        <v>5</v>
      </c>
      <c r="L60" s="9">
        <v>0</v>
      </c>
      <c r="M60" s="9">
        <v>1</v>
      </c>
      <c r="N60" s="9">
        <v>1</v>
      </c>
      <c r="O60" s="41">
        <v>0</v>
      </c>
      <c r="P60" s="10">
        <v>10</v>
      </c>
    </row>
    <row r="61" spans="1:16" ht="14.25">
      <c r="A61" s="2">
        <v>23</v>
      </c>
      <c r="B61" s="14" t="s">
        <v>2</v>
      </c>
      <c r="C61" s="8">
        <v>28</v>
      </c>
      <c r="D61" s="9">
        <v>11</v>
      </c>
      <c r="E61" s="9">
        <v>5</v>
      </c>
      <c r="F61" s="9">
        <v>14</v>
      </c>
      <c r="G61" s="9">
        <v>5</v>
      </c>
      <c r="H61" s="9">
        <v>6</v>
      </c>
      <c r="I61" s="9">
        <v>1</v>
      </c>
      <c r="J61" s="9">
        <v>2</v>
      </c>
      <c r="K61" s="9">
        <v>1</v>
      </c>
      <c r="L61" s="9">
        <v>0</v>
      </c>
      <c r="M61" s="9">
        <v>0</v>
      </c>
      <c r="N61" s="9">
        <v>1</v>
      </c>
      <c r="O61" s="41">
        <v>0</v>
      </c>
      <c r="P61" s="10">
        <v>25</v>
      </c>
    </row>
    <row r="62" spans="1:16" ht="15" thickBot="1">
      <c r="A62" s="2">
        <v>24</v>
      </c>
      <c r="B62" s="14" t="s">
        <v>1</v>
      </c>
      <c r="C62" s="11">
        <v>4</v>
      </c>
      <c r="D62" s="12">
        <v>7</v>
      </c>
      <c r="E62" s="12">
        <v>5</v>
      </c>
      <c r="F62" s="12">
        <v>2</v>
      </c>
      <c r="G62" s="12">
        <v>0</v>
      </c>
      <c r="H62" s="12">
        <v>1</v>
      </c>
      <c r="I62" s="12">
        <v>0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42">
        <v>0</v>
      </c>
      <c r="P62" s="13">
        <v>9</v>
      </c>
    </row>
    <row r="63" spans="1:16" ht="14.25">
      <c r="A63" s="118" t="s">
        <v>0</v>
      </c>
      <c r="B63" s="119"/>
      <c r="C63" s="16">
        <f aca="true" t="shared" si="1" ref="C63:P63">SUM(C39:C62)</f>
        <v>170</v>
      </c>
      <c r="D63" s="16">
        <f t="shared" si="1"/>
        <v>92</v>
      </c>
      <c r="E63" s="16">
        <f t="shared" si="1"/>
        <v>46</v>
      </c>
      <c r="F63" s="16">
        <f t="shared" si="1"/>
        <v>89</v>
      </c>
      <c r="G63" s="16">
        <f t="shared" si="1"/>
        <v>21</v>
      </c>
      <c r="H63" s="16">
        <f t="shared" si="1"/>
        <v>42</v>
      </c>
      <c r="I63" s="16">
        <f t="shared" si="1"/>
        <v>12</v>
      </c>
      <c r="J63" s="16">
        <f t="shared" si="1"/>
        <v>14</v>
      </c>
      <c r="K63" s="16">
        <f t="shared" si="1"/>
        <v>15</v>
      </c>
      <c r="L63" s="16">
        <f t="shared" si="1"/>
        <v>2</v>
      </c>
      <c r="M63" s="16">
        <f>SUM(M39:M62)</f>
        <v>1</v>
      </c>
      <c r="N63" s="16">
        <f t="shared" si="1"/>
        <v>7</v>
      </c>
      <c r="O63" s="16">
        <f t="shared" si="1"/>
        <v>2</v>
      </c>
      <c r="P63" s="16">
        <f t="shared" si="1"/>
        <v>173</v>
      </c>
    </row>
    <row r="64" ht="15" thickBot="1"/>
    <row r="65" spans="3:16" ht="15.75" thickBot="1">
      <c r="C65" s="112" t="s">
        <v>74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4"/>
    </row>
    <row r="66" spans="1:16" ht="14.25">
      <c r="A66" s="115" t="s">
        <v>27</v>
      </c>
      <c r="B66" s="115" t="s">
        <v>26</v>
      </c>
      <c r="C66" s="115" t="s">
        <v>42</v>
      </c>
      <c r="D66" s="115" t="s">
        <v>43</v>
      </c>
      <c r="E66" s="115" t="s">
        <v>44</v>
      </c>
      <c r="F66" s="115" t="s">
        <v>45</v>
      </c>
      <c r="G66" s="126" t="s">
        <v>47</v>
      </c>
      <c r="H66" s="127"/>
      <c r="I66" s="127"/>
      <c r="J66" s="128"/>
      <c r="K66" s="120" t="s">
        <v>48</v>
      </c>
      <c r="L66" s="102" t="s">
        <v>47</v>
      </c>
      <c r="M66" s="103"/>
      <c r="N66" s="103"/>
      <c r="O66" s="104"/>
      <c r="P66" s="120" t="s">
        <v>49</v>
      </c>
    </row>
    <row r="67" spans="1:16" ht="15" thickBot="1">
      <c r="A67" s="116"/>
      <c r="B67" s="116"/>
      <c r="C67" s="116"/>
      <c r="D67" s="116"/>
      <c r="E67" s="116"/>
      <c r="F67" s="116" t="s">
        <v>46</v>
      </c>
      <c r="G67" s="129"/>
      <c r="H67" s="130"/>
      <c r="I67" s="130"/>
      <c r="J67" s="131"/>
      <c r="K67" s="121"/>
      <c r="L67" s="105"/>
      <c r="M67" s="106"/>
      <c r="N67" s="106"/>
      <c r="O67" s="107"/>
      <c r="P67" s="121"/>
    </row>
    <row r="68" spans="1:16" ht="13.5" customHeight="1">
      <c r="A68" s="116"/>
      <c r="B68" s="116"/>
      <c r="C68" s="116"/>
      <c r="D68" s="116"/>
      <c r="E68" s="116"/>
      <c r="F68" s="116"/>
      <c r="G68" s="123" t="s">
        <v>50</v>
      </c>
      <c r="H68" s="123" t="s">
        <v>51</v>
      </c>
      <c r="I68" s="123" t="s">
        <v>52</v>
      </c>
      <c r="J68" s="123" t="s">
        <v>25</v>
      </c>
      <c r="K68" s="121"/>
      <c r="L68" s="108" t="s">
        <v>53</v>
      </c>
      <c r="M68" s="109"/>
      <c r="N68" s="108" t="s">
        <v>54</v>
      </c>
      <c r="O68" s="109"/>
      <c r="P68" s="121"/>
    </row>
    <row r="69" spans="1:16" ht="15" thickBot="1">
      <c r="A69" s="116"/>
      <c r="B69" s="116"/>
      <c r="C69" s="116"/>
      <c r="D69" s="116"/>
      <c r="E69" s="116"/>
      <c r="F69" s="116"/>
      <c r="G69" s="124"/>
      <c r="H69" s="124"/>
      <c r="I69" s="124"/>
      <c r="J69" s="124"/>
      <c r="K69" s="121"/>
      <c r="L69" s="110"/>
      <c r="M69" s="111"/>
      <c r="N69" s="110"/>
      <c r="O69" s="111"/>
      <c r="P69" s="121"/>
    </row>
    <row r="70" spans="1:16" ht="15" thickBot="1">
      <c r="A70" s="117"/>
      <c r="B70" s="117"/>
      <c r="C70" s="117"/>
      <c r="D70" s="117"/>
      <c r="E70" s="117"/>
      <c r="F70" s="117"/>
      <c r="G70" s="125"/>
      <c r="H70" s="125"/>
      <c r="I70" s="125"/>
      <c r="J70" s="125"/>
      <c r="K70" s="122"/>
      <c r="L70" s="39" t="s">
        <v>81</v>
      </c>
      <c r="M70" s="39" t="s">
        <v>82</v>
      </c>
      <c r="N70" s="39" t="s">
        <v>81</v>
      </c>
      <c r="O70" s="39" t="s">
        <v>82</v>
      </c>
      <c r="P70" s="122"/>
    </row>
    <row r="71" spans="1:16" ht="14.25">
      <c r="A71" s="2">
        <v>1</v>
      </c>
      <c r="B71" s="14" t="s">
        <v>24</v>
      </c>
      <c r="C71" s="5">
        <v>1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40">
        <v>0</v>
      </c>
      <c r="P71" s="7">
        <v>2</v>
      </c>
    </row>
    <row r="72" spans="1:16" ht="14.25">
      <c r="A72" s="2">
        <v>2</v>
      </c>
      <c r="B72" s="14" t="s">
        <v>23</v>
      </c>
      <c r="C72" s="8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41">
        <v>0</v>
      </c>
      <c r="P72" s="10">
        <v>0</v>
      </c>
    </row>
    <row r="73" spans="1:16" ht="14.25">
      <c r="A73" s="2">
        <v>3</v>
      </c>
      <c r="B73" s="14" t="s">
        <v>22</v>
      </c>
      <c r="C73" s="8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41">
        <v>0</v>
      </c>
      <c r="P73" s="10">
        <v>0</v>
      </c>
    </row>
    <row r="74" spans="1:16" ht="14.25">
      <c r="A74" s="2">
        <v>4</v>
      </c>
      <c r="B74" s="14" t="s">
        <v>21</v>
      </c>
      <c r="C74" s="8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41">
        <v>0</v>
      </c>
      <c r="P74" s="10">
        <v>0</v>
      </c>
    </row>
    <row r="75" spans="1:16" ht="14.25">
      <c r="A75" s="2">
        <v>5</v>
      </c>
      <c r="B75" s="14" t="s">
        <v>20</v>
      </c>
      <c r="C75" s="8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41">
        <v>0</v>
      </c>
      <c r="P75" s="10">
        <v>0</v>
      </c>
    </row>
    <row r="76" spans="1:16" ht="14.25">
      <c r="A76" s="2">
        <v>6</v>
      </c>
      <c r="B76" s="14" t="s">
        <v>19</v>
      </c>
      <c r="C76" s="8">
        <v>1</v>
      </c>
      <c r="D76" s="9">
        <v>1</v>
      </c>
      <c r="E76" s="9">
        <v>0</v>
      </c>
      <c r="F76" s="9">
        <v>1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41">
        <v>0</v>
      </c>
      <c r="P76" s="10">
        <v>1</v>
      </c>
    </row>
    <row r="77" spans="1:16" ht="14.25">
      <c r="A77" s="2">
        <v>7</v>
      </c>
      <c r="B77" s="14" t="s">
        <v>18</v>
      </c>
      <c r="C77" s="8">
        <v>3</v>
      </c>
      <c r="D77" s="9">
        <v>0</v>
      </c>
      <c r="E77" s="9">
        <v>1</v>
      </c>
      <c r="F77" s="9">
        <v>2</v>
      </c>
      <c r="G77" s="9">
        <v>0</v>
      </c>
      <c r="H77" s="9">
        <v>2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41">
        <v>0</v>
      </c>
      <c r="P77" s="10">
        <v>1</v>
      </c>
    </row>
    <row r="78" spans="1:16" ht="14.25">
      <c r="A78" s="2">
        <v>8</v>
      </c>
      <c r="B78" s="14" t="s">
        <v>17</v>
      </c>
      <c r="C78" s="8"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41">
        <v>0</v>
      </c>
      <c r="P78" s="10">
        <v>1</v>
      </c>
    </row>
    <row r="79" spans="1:16" ht="14.25">
      <c r="A79" s="2">
        <v>9</v>
      </c>
      <c r="B79" s="14" t="s">
        <v>16</v>
      </c>
      <c r="C79" s="8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41">
        <v>0</v>
      </c>
      <c r="P79" s="10">
        <v>0</v>
      </c>
    </row>
    <row r="80" spans="1:16" ht="14.25">
      <c r="A80" s="3">
        <v>10</v>
      </c>
      <c r="B80" s="15" t="s">
        <v>15</v>
      </c>
      <c r="C80" s="8">
        <v>4</v>
      </c>
      <c r="D80" s="9">
        <v>1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41">
        <v>0</v>
      </c>
      <c r="P80" s="10">
        <v>5</v>
      </c>
    </row>
    <row r="81" spans="1:16" ht="14.25">
      <c r="A81" s="2">
        <v>11</v>
      </c>
      <c r="B81" s="15" t="s">
        <v>14</v>
      </c>
      <c r="C81" s="8">
        <v>1</v>
      </c>
      <c r="D81" s="9">
        <v>0</v>
      </c>
      <c r="E81" s="9">
        <v>0</v>
      </c>
      <c r="F81" s="9">
        <v>1</v>
      </c>
      <c r="G81" s="9">
        <v>0</v>
      </c>
      <c r="H81" s="9">
        <v>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41">
        <v>0</v>
      </c>
      <c r="P81" s="10">
        <v>0</v>
      </c>
    </row>
    <row r="82" spans="1:16" ht="14.25">
      <c r="A82" s="2">
        <v>12</v>
      </c>
      <c r="B82" s="14" t="s">
        <v>13</v>
      </c>
      <c r="C82" s="8">
        <v>2</v>
      </c>
      <c r="D82" s="9">
        <v>0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41">
        <v>0</v>
      </c>
      <c r="P82" s="10">
        <v>1</v>
      </c>
    </row>
    <row r="83" spans="1:16" ht="14.25">
      <c r="A83" s="2">
        <v>13</v>
      </c>
      <c r="B83" s="14" t="s">
        <v>12</v>
      </c>
      <c r="C83" s="8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41">
        <v>0</v>
      </c>
      <c r="P83" s="10">
        <v>0</v>
      </c>
    </row>
    <row r="84" spans="1:16" ht="14.25">
      <c r="A84" s="2">
        <v>14</v>
      </c>
      <c r="B84" s="14" t="s">
        <v>11</v>
      </c>
      <c r="C84" s="8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41">
        <v>0</v>
      </c>
      <c r="P84" s="10">
        <v>0</v>
      </c>
    </row>
    <row r="85" spans="1:16" ht="14.25">
      <c r="A85" s="2">
        <v>15</v>
      </c>
      <c r="B85" s="14" t="s">
        <v>10</v>
      </c>
      <c r="C85" s="8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41">
        <v>0</v>
      </c>
      <c r="P85" s="10">
        <v>0</v>
      </c>
    </row>
    <row r="86" spans="1:16" ht="14.25">
      <c r="A86" s="2">
        <v>16</v>
      </c>
      <c r="B86" s="14" t="s">
        <v>9</v>
      </c>
      <c r="C86" s="8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41">
        <v>0</v>
      </c>
      <c r="P86" s="10">
        <v>0</v>
      </c>
    </row>
    <row r="87" spans="1:16" ht="14.25">
      <c r="A87" s="2">
        <v>17</v>
      </c>
      <c r="B87" s="14" t="s">
        <v>8</v>
      </c>
      <c r="C87" s="8">
        <v>1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41">
        <v>0</v>
      </c>
      <c r="P87" s="10">
        <v>1</v>
      </c>
    </row>
    <row r="88" spans="1:16" ht="14.25">
      <c r="A88" s="2">
        <v>18</v>
      </c>
      <c r="B88" s="14" t="s">
        <v>7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41">
        <v>0</v>
      </c>
      <c r="P88" s="10">
        <v>0</v>
      </c>
    </row>
    <row r="89" spans="1:16" ht="14.25">
      <c r="A89" s="3">
        <v>19</v>
      </c>
      <c r="B89" s="15" t="s">
        <v>6</v>
      </c>
      <c r="C89" s="8">
        <v>2</v>
      </c>
      <c r="D89" s="9">
        <v>1</v>
      </c>
      <c r="E89" s="9">
        <v>0</v>
      </c>
      <c r="F89" s="9">
        <v>1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41">
        <v>0</v>
      </c>
      <c r="P89" s="10">
        <v>2</v>
      </c>
    </row>
    <row r="90" spans="1:16" ht="14.25">
      <c r="A90" s="3">
        <v>20</v>
      </c>
      <c r="B90" s="14" t="s">
        <v>5</v>
      </c>
      <c r="C90" s="8">
        <v>1</v>
      </c>
      <c r="D90" s="9">
        <v>0</v>
      </c>
      <c r="E90" s="9">
        <v>0</v>
      </c>
      <c r="F90" s="9">
        <v>1</v>
      </c>
      <c r="G90" s="9">
        <v>0</v>
      </c>
      <c r="H90" s="9">
        <v>1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1</v>
      </c>
      <c r="O90" s="41">
        <v>0</v>
      </c>
      <c r="P90" s="10">
        <v>0</v>
      </c>
    </row>
    <row r="91" spans="1:16" ht="14.25">
      <c r="A91" s="2">
        <v>21</v>
      </c>
      <c r="B91" s="14" t="s">
        <v>4</v>
      </c>
      <c r="C91" s="8">
        <v>1</v>
      </c>
      <c r="D91" s="9">
        <v>0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41">
        <v>0</v>
      </c>
      <c r="P91" s="10">
        <v>1</v>
      </c>
    </row>
    <row r="92" spans="1:16" ht="14.25">
      <c r="A92" s="2">
        <v>22</v>
      </c>
      <c r="B92" s="14" t="s">
        <v>3</v>
      </c>
      <c r="C92" s="8">
        <v>0</v>
      </c>
      <c r="D92" s="9">
        <v>2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41">
        <v>0</v>
      </c>
      <c r="P92" s="10">
        <v>2</v>
      </c>
    </row>
    <row r="93" spans="1:16" ht="14.25">
      <c r="A93" s="2">
        <v>23</v>
      </c>
      <c r="B93" s="14" t="s">
        <v>2</v>
      </c>
      <c r="C93" s="8">
        <v>5</v>
      </c>
      <c r="D93" s="9">
        <v>0</v>
      </c>
      <c r="E93" s="9">
        <v>0</v>
      </c>
      <c r="F93" s="9">
        <v>2</v>
      </c>
      <c r="G93" s="9">
        <v>0</v>
      </c>
      <c r="H93" s="9">
        <v>2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41">
        <v>0</v>
      </c>
      <c r="P93" s="10">
        <v>3</v>
      </c>
    </row>
    <row r="94" spans="1:16" ht="15" thickBot="1">
      <c r="A94" s="2">
        <v>24</v>
      </c>
      <c r="B94" s="14" t="s">
        <v>1</v>
      </c>
      <c r="C94" s="11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42">
        <v>0</v>
      </c>
      <c r="P94" s="13">
        <v>0</v>
      </c>
    </row>
    <row r="95" spans="1:16" ht="14.25">
      <c r="A95" s="118" t="s">
        <v>0</v>
      </c>
      <c r="B95" s="119"/>
      <c r="C95" s="16">
        <f aca="true" t="shared" si="2" ref="C95:P95">SUM(C71:C94)</f>
        <v>23</v>
      </c>
      <c r="D95" s="16">
        <f t="shared" si="2"/>
        <v>6</v>
      </c>
      <c r="E95" s="16">
        <f t="shared" si="2"/>
        <v>2</v>
      </c>
      <c r="F95" s="16">
        <f t="shared" si="2"/>
        <v>9</v>
      </c>
      <c r="G95" s="16">
        <f t="shared" si="2"/>
        <v>0</v>
      </c>
      <c r="H95" s="16">
        <f t="shared" si="2"/>
        <v>8</v>
      </c>
      <c r="I95" s="16">
        <f t="shared" si="2"/>
        <v>1</v>
      </c>
      <c r="J95" s="16">
        <f t="shared" si="2"/>
        <v>0</v>
      </c>
      <c r="K95" s="16">
        <f t="shared" si="2"/>
        <v>1</v>
      </c>
      <c r="L95" s="16">
        <f t="shared" si="2"/>
        <v>0</v>
      </c>
      <c r="M95" s="16">
        <f t="shared" si="2"/>
        <v>0</v>
      </c>
      <c r="N95" s="16">
        <f t="shared" si="2"/>
        <v>1</v>
      </c>
      <c r="O95" s="16">
        <f t="shared" si="2"/>
        <v>0</v>
      </c>
      <c r="P95" s="16">
        <f t="shared" si="2"/>
        <v>20</v>
      </c>
    </row>
    <row r="96" ht="15" thickBot="1"/>
    <row r="97" spans="3:16" ht="15.75" thickBot="1">
      <c r="C97" s="112" t="s">
        <v>34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4"/>
    </row>
    <row r="98" spans="1:16" ht="14.25">
      <c r="A98" s="115" t="s">
        <v>27</v>
      </c>
      <c r="B98" s="115" t="s">
        <v>26</v>
      </c>
      <c r="C98" s="115" t="s">
        <v>42</v>
      </c>
      <c r="D98" s="115" t="s">
        <v>43</v>
      </c>
      <c r="E98" s="115" t="s">
        <v>44</v>
      </c>
      <c r="F98" s="115" t="s">
        <v>45</v>
      </c>
      <c r="G98" s="126" t="s">
        <v>47</v>
      </c>
      <c r="H98" s="127"/>
      <c r="I98" s="127"/>
      <c r="J98" s="128"/>
      <c r="K98" s="120" t="s">
        <v>48</v>
      </c>
      <c r="L98" s="102" t="s">
        <v>47</v>
      </c>
      <c r="M98" s="103"/>
      <c r="N98" s="103"/>
      <c r="O98" s="104"/>
      <c r="P98" s="120" t="s">
        <v>49</v>
      </c>
    </row>
    <row r="99" spans="1:16" ht="15" thickBot="1">
      <c r="A99" s="116"/>
      <c r="B99" s="116"/>
      <c r="C99" s="116"/>
      <c r="D99" s="116"/>
      <c r="E99" s="116"/>
      <c r="F99" s="116" t="s">
        <v>46</v>
      </c>
      <c r="G99" s="129"/>
      <c r="H99" s="130"/>
      <c r="I99" s="130"/>
      <c r="J99" s="131"/>
      <c r="K99" s="121"/>
      <c r="L99" s="105"/>
      <c r="M99" s="106"/>
      <c r="N99" s="106"/>
      <c r="O99" s="107"/>
      <c r="P99" s="121"/>
    </row>
    <row r="100" spans="1:16" ht="13.5" customHeight="1">
      <c r="A100" s="116"/>
      <c r="B100" s="116"/>
      <c r="C100" s="116"/>
      <c r="D100" s="116"/>
      <c r="E100" s="116"/>
      <c r="F100" s="116"/>
      <c r="G100" s="123" t="s">
        <v>50</v>
      </c>
      <c r="H100" s="123" t="s">
        <v>51</v>
      </c>
      <c r="I100" s="123" t="s">
        <v>52</v>
      </c>
      <c r="J100" s="123" t="s">
        <v>25</v>
      </c>
      <c r="K100" s="121"/>
      <c r="L100" s="108" t="s">
        <v>53</v>
      </c>
      <c r="M100" s="109"/>
      <c r="N100" s="108" t="s">
        <v>54</v>
      </c>
      <c r="O100" s="109"/>
      <c r="P100" s="121"/>
    </row>
    <row r="101" spans="1:16" ht="15" thickBot="1">
      <c r="A101" s="116"/>
      <c r="B101" s="116"/>
      <c r="C101" s="116"/>
      <c r="D101" s="116"/>
      <c r="E101" s="116"/>
      <c r="F101" s="116"/>
      <c r="G101" s="124"/>
      <c r="H101" s="124"/>
      <c r="I101" s="124"/>
      <c r="J101" s="124"/>
      <c r="K101" s="121"/>
      <c r="L101" s="110"/>
      <c r="M101" s="111"/>
      <c r="N101" s="110"/>
      <c r="O101" s="111"/>
      <c r="P101" s="121"/>
    </row>
    <row r="102" spans="1:16" ht="15" thickBot="1">
      <c r="A102" s="117"/>
      <c r="B102" s="117"/>
      <c r="C102" s="117"/>
      <c r="D102" s="117"/>
      <c r="E102" s="117"/>
      <c r="F102" s="117"/>
      <c r="G102" s="125"/>
      <c r="H102" s="125"/>
      <c r="I102" s="125"/>
      <c r="J102" s="125"/>
      <c r="K102" s="122"/>
      <c r="L102" s="39" t="s">
        <v>81</v>
      </c>
      <c r="M102" s="39" t="s">
        <v>82</v>
      </c>
      <c r="N102" s="39" t="s">
        <v>81</v>
      </c>
      <c r="O102" s="39" t="s">
        <v>82</v>
      </c>
      <c r="P102" s="122"/>
    </row>
    <row r="103" spans="1:16" ht="14.25">
      <c r="A103" s="2">
        <v>1</v>
      </c>
      <c r="B103" s="14" t="s">
        <v>24</v>
      </c>
      <c r="C103" s="5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0">
        <v>0</v>
      </c>
      <c r="P103" s="7">
        <v>0</v>
      </c>
    </row>
    <row r="104" spans="1:16" ht="14.25">
      <c r="A104" s="2">
        <v>2</v>
      </c>
      <c r="B104" s="14" t="s">
        <v>23</v>
      </c>
      <c r="C104" s="8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41">
        <v>0</v>
      </c>
      <c r="P104" s="10">
        <v>0</v>
      </c>
    </row>
    <row r="105" spans="1:16" ht="14.25">
      <c r="A105" s="2">
        <v>3</v>
      </c>
      <c r="B105" s="14" t="s">
        <v>22</v>
      </c>
      <c r="C105" s="8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41">
        <v>0</v>
      </c>
      <c r="P105" s="10">
        <v>0</v>
      </c>
    </row>
    <row r="106" spans="1:16" ht="14.25">
      <c r="A106" s="2">
        <v>4</v>
      </c>
      <c r="B106" s="14" t="s">
        <v>21</v>
      </c>
      <c r="C106" s="8">
        <v>1</v>
      </c>
      <c r="D106" s="9">
        <v>1</v>
      </c>
      <c r="E106" s="9">
        <v>0</v>
      </c>
      <c r="F106" s="9">
        <v>1</v>
      </c>
      <c r="G106" s="9">
        <v>1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41">
        <v>0</v>
      </c>
      <c r="P106" s="10">
        <v>1</v>
      </c>
    </row>
    <row r="107" spans="1:16" ht="14.25">
      <c r="A107" s="2">
        <v>5</v>
      </c>
      <c r="B107" s="14" t="s">
        <v>20</v>
      </c>
      <c r="C107" s="8">
        <v>4</v>
      </c>
      <c r="D107" s="9">
        <v>3</v>
      </c>
      <c r="E107" s="9">
        <v>0</v>
      </c>
      <c r="F107" s="9">
        <v>1</v>
      </c>
      <c r="G107" s="9">
        <v>1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41">
        <v>0</v>
      </c>
      <c r="P107" s="10">
        <v>6</v>
      </c>
    </row>
    <row r="108" spans="1:16" ht="14.25">
      <c r="A108" s="2">
        <v>6</v>
      </c>
      <c r="B108" s="14" t="s">
        <v>19</v>
      </c>
      <c r="C108" s="8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41">
        <v>0</v>
      </c>
      <c r="P108" s="10">
        <v>0</v>
      </c>
    </row>
    <row r="109" spans="1:16" ht="14.25">
      <c r="A109" s="2">
        <v>7</v>
      </c>
      <c r="B109" s="14" t="s">
        <v>18</v>
      </c>
      <c r="C109" s="8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41">
        <v>0</v>
      </c>
      <c r="P109" s="10">
        <v>0</v>
      </c>
    </row>
    <row r="110" spans="1:16" ht="14.25">
      <c r="A110" s="2">
        <v>8</v>
      </c>
      <c r="B110" s="14" t="s">
        <v>17</v>
      </c>
      <c r="C110" s="8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41">
        <v>0</v>
      </c>
      <c r="P110" s="10">
        <v>0</v>
      </c>
    </row>
    <row r="111" spans="1:16" ht="14.25">
      <c r="A111" s="2">
        <v>9</v>
      </c>
      <c r="B111" s="14" t="s">
        <v>16</v>
      </c>
      <c r="C111" s="8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41">
        <v>0</v>
      </c>
      <c r="P111" s="10">
        <v>0</v>
      </c>
    </row>
    <row r="112" spans="1:16" ht="14.25">
      <c r="A112" s="3">
        <v>10</v>
      </c>
      <c r="B112" s="15" t="s">
        <v>15</v>
      </c>
      <c r="C112" s="8">
        <v>1</v>
      </c>
      <c r="D112" s="9">
        <v>2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41">
        <v>0</v>
      </c>
      <c r="P112" s="10">
        <v>3</v>
      </c>
    </row>
    <row r="113" spans="1:16" ht="14.25">
      <c r="A113" s="2">
        <v>11</v>
      </c>
      <c r="B113" s="15" t="s">
        <v>14</v>
      </c>
      <c r="C113" s="8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41">
        <v>0</v>
      </c>
      <c r="P113" s="10">
        <v>0</v>
      </c>
    </row>
    <row r="114" spans="1:16" ht="14.25">
      <c r="A114" s="2">
        <v>12</v>
      </c>
      <c r="B114" s="14" t="s">
        <v>13</v>
      </c>
      <c r="C114" s="8">
        <v>2</v>
      </c>
      <c r="D114" s="9">
        <v>0</v>
      </c>
      <c r="E114" s="9">
        <v>0</v>
      </c>
      <c r="F114" s="9">
        <v>1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41">
        <v>0</v>
      </c>
      <c r="P114" s="10">
        <v>1</v>
      </c>
    </row>
    <row r="115" spans="1:16" ht="14.25">
      <c r="A115" s="2">
        <v>13</v>
      </c>
      <c r="B115" s="14" t="s">
        <v>12</v>
      </c>
      <c r="C115" s="8">
        <v>0</v>
      </c>
      <c r="D115" s="9">
        <v>1</v>
      </c>
      <c r="E115" s="9">
        <v>0</v>
      </c>
      <c r="F115" s="9">
        <v>1</v>
      </c>
      <c r="G115" s="9">
        <v>0</v>
      </c>
      <c r="H115" s="9">
        <v>0</v>
      </c>
      <c r="I115" s="9">
        <v>0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41">
        <v>0</v>
      </c>
      <c r="P115" s="10">
        <v>0</v>
      </c>
    </row>
    <row r="116" spans="1:16" ht="14.25">
      <c r="A116" s="2">
        <v>14</v>
      </c>
      <c r="B116" s="14" t="s">
        <v>11</v>
      </c>
      <c r="C116" s="8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41">
        <v>0</v>
      </c>
      <c r="P116" s="10">
        <v>0</v>
      </c>
    </row>
    <row r="117" spans="1:16" ht="14.25">
      <c r="A117" s="2">
        <v>15</v>
      </c>
      <c r="B117" s="14" t="s">
        <v>10</v>
      </c>
      <c r="C117" s="8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41">
        <v>0</v>
      </c>
      <c r="P117" s="10">
        <v>0</v>
      </c>
    </row>
    <row r="118" spans="1:16" ht="14.25">
      <c r="A118" s="2">
        <v>16</v>
      </c>
      <c r="B118" s="14" t="s">
        <v>9</v>
      </c>
      <c r="C118" s="8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41">
        <v>0</v>
      </c>
      <c r="P118" s="10">
        <v>0</v>
      </c>
    </row>
    <row r="119" spans="1:16" ht="14.25">
      <c r="A119" s="2">
        <v>17</v>
      </c>
      <c r="B119" s="14" t="s">
        <v>8</v>
      </c>
      <c r="C119" s="8">
        <v>1</v>
      </c>
      <c r="D119" s="9">
        <v>1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41">
        <v>0</v>
      </c>
      <c r="P119" s="10">
        <v>2</v>
      </c>
    </row>
    <row r="120" spans="1:16" ht="14.25">
      <c r="A120" s="2">
        <v>18</v>
      </c>
      <c r="B120" s="14" t="s">
        <v>7</v>
      </c>
      <c r="C120" s="8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41">
        <v>0</v>
      </c>
      <c r="P120" s="10">
        <v>0</v>
      </c>
    </row>
    <row r="121" spans="1:16" ht="14.25">
      <c r="A121" s="3">
        <v>19</v>
      </c>
      <c r="B121" s="15" t="s">
        <v>6</v>
      </c>
      <c r="C121" s="8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1</v>
      </c>
      <c r="L121" s="9">
        <v>0</v>
      </c>
      <c r="M121" s="9">
        <v>0</v>
      </c>
      <c r="N121" s="9">
        <v>1</v>
      </c>
      <c r="O121" s="41">
        <v>0</v>
      </c>
      <c r="P121" s="10">
        <v>0</v>
      </c>
    </row>
    <row r="122" spans="1:16" ht="14.25">
      <c r="A122" s="3">
        <v>20</v>
      </c>
      <c r="B122" s="14" t="s">
        <v>5</v>
      </c>
      <c r="C122" s="8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/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41">
        <v>0</v>
      </c>
      <c r="P122" s="10">
        <v>0</v>
      </c>
    </row>
    <row r="123" spans="1:16" ht="14.25">
      <c r="A123" s="2">
        <v>21</v>
      </c>
      <c r="B123" s="14" t="s">
        <v>4</v>
      </c>
      <c r="C123" s="8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41">
        <v>0</v>
      </c>
      <c r="P123" s="10">
        <v>0</v>
      </c>
    </row>
    <row r="124" spans="1:16" ht="14.25">
      <c r="A124" s="2">
        <v>22</v>
      </c>
      <c r="B124" s="14" t="s">
        <v>3</v>
      </c>
      <c r="C124" s="8">
        <v>6</v>
      </c>
      <c r="D124" s="9">
        <v>0</v>
      </c>
      <c r="E124" s="9">
        <v>1</v>
      </c>
      <c r="F124" s="9">
        <v>3</v>
      </c>
      <c r="G124" s="9">
        <v>2</v>
      </c>
      <c r="H124" s="9">
        <v>1</v>
      </c>
      <c r="I124" s="9">
        <v>0</v>
      </c>
      <c r="J124" s="9">
        <v>0</v>
      </c>
      <c r="K124" s="9">
        <v>2</v>
      </c>
      <c r="L124" s="9">
        <v>1</v>
      </c>
      <c r="M124" s="9">
        <v>0</v>
      </c>
      <c r="N124" s="9">
        <v>1</v>
      </c>
      <c r="O124" s="41">
        <v>0</v>
      </c>
      <c r="P124" s="10">
        <v>3</v>
      </c>
    </row>
    <row r="125" spans="1:16" ht="14.25">
      <c r="A125" s="2">
        <v>23</v>
      </c>
      <c r="B125" s="14" t="s">
        <v>2</v>
      </c>
      <c r="C125" s="8">
        <v>7</v>
      </c>
      <c r="D125" s="9">
        <v>0</v>
      </c>
      <c r="E125" s="9">
        <v>0</v>
      </c>
      <c r="F125" s="9">
        <v>3</v>
      </c>
      <c r="G125" s="9">
        <v>0</v>
      </c>
      <c r="H125" s="9">
        <v>2</v>
      </c>
      <c r="I125" s="9">
        <v>0</v>
      </c>
      <c r="J125" s="9">
        <v>1</v>
      </c>
      <c r="K125" s="9">
        <v>2</v>
      </c>
      <c r="L125" s="9">
        <v>0</v>
      </c>
      <c r="M125" s="9">
        <v>0</v>
      </c>
      <c r="N125" s="9">
        <v>1</v>
      </c>
      <c r="O125" s="41">
        <v>1</v>
      </c>
      <c r="P125" s="10">
        <v>4</v>
      </c>
    </row>
    <row r="126" spans="1:16" ht="15" thickBot="1">
      <c r="A126" s="2">
        <v>24</v>
      </c>
      <c r="B126" s="14" t="s">
        <v>1</v>
      </c>
      <c r="C126" s="11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42">
        <v>0</v>
      </c>
      <c r="P126" s="13">
        <v>0</v>
      </c>
    </row>
    <row r="127" spans="1:16" ht="14.25">
      <c r="A127" s="118" t="s">
        <v>0</v>
      </c>
      <c r="B127" s="119"/>
      <c r="C127" s="16">
        <f aca="true" t="shared" si="3" ref="C127:P127">SUM(C103:C126)</f>
        <v>22</v>
      </c>
      <c r="D127" s="16">
        <f t="shared" si="3"/>
        <v>8</v>
      </c>
      <c r="E127" s="16">
        <f t="shared" si="3"/>
        <v>3</v>
      </c>
      <c r="F127" s="16">
        <f t="shared" si="3"/>
        <v>10</v>
      </c>
      <c r="G127" s="16">
        <f t="shared" si="3"/>
        <v>5</v>
      </c>
      <c r="H127" s="16">
        <f t="shared" si="3"/>
        <v>3</v>
      </c>
      <c r="I127" s="16">
        <f t="shared" si="3"/>
        <v>0</v>
      </c>
      <c r="J127" s="16">
        <f t="shared" si="3"/>
        <v>2</v>
      </c>
      <c r="K127" s="16">
        <f t="shared" si="3"/>
        <v>5</v>
      </c>
      <c r="L127" s="16">
        <f t="shared" si="3"/>
        <v>1</v>
      </c>
      <c r="M127" s="16">
        <f t="shared" si="3"/>
        <v>0</v>
      </c>
      <c r="N127" s="16">
        <f t="shared" si="3"/>
        <v>3</v>
      </c>
      <c r="O127" s="16">
        <f t="shared" si="3"/>
        <v>1</v>
      </c>
      <c r="P127" s="16">
        <f t="shared" si="3"/>
        <v>20</v>
      </c>
    </row>
    <row r="128" ht="15" thickBot="1"/>
    <row r="129" spans="3:16" ht="15.75" thickBot="1">
      <c r="C129" s="112" t="s">
        <v>32</v>
      </c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</row>
    <row r="130" spans="1:16" ht="14.25">
      <c r="A130" s="115" t="s">
        <v>27</v>
      </c>
      <c r="B130" s="115" t="s">
        <v>26</v>
      </c>
      <c r="C130" s="115" t="s">
        <v>42</v>
      </c>
      <c r="D130" s="115" t="s">
        <v>43</v>
      </c>
      <c r="E130" s="115" t="s">
        <v>44</v>
      </c>
      <c r="F130" s="115" t="s">
        <v>45</v>
      </c>
      <c r="G130" s="126" t="s">
        <v>47</v>
      </c>
      <c r="H130" s="127"/>
      <c r="I130" s="127"/>
      <c r="J130" s="128"/>
      <c r="K130" s="120" t="s">
        <v>48</v>
      </c>
      <c r="L130" s="102" t="s">
        <v>47</v>
      </c>
      <c r="M130" s="103"/>
      <c r="N130" s="103"/>
      <c r="O130" s="104"/>
      <c r="P130" s="120" t="s">
        <v>49</v>
      </c>
    </row>
    <row r="131" spans="1:16" ht="15" thickBot="1">
      <c r="A131" s="116"/>
      <c r="B131" s="116"/>
      <c r="C131" s="116"/>
      <c r="D131" s="116"/>
      <c r="E131" s="116"/>
      <c r="F131" s="116" t="s">
        <v>46</v>
      </c>
      <c r="G131" s="129"/>
      <c r="H131" s="130"/>
      <c r="I131" s="130"/>
      <c r="J131" s="131"/>
      <c r="K131" s="121"/>
      <c r="L131" s="105"/>
      <c r="M131" s="106"/>
      <c r="N131" s="106"/>
      <c r="O131" s="107"/>
      <c r="P131" s="121"/>
    </row>
    <row r="132" spans="1:16" ht="13.5" customHeight="1">
      <c r="A132" s="116"/>
      <c r="B132" s="116"/>
      <c r="C132" s="116"/>
      <c r="D132" s="116"/>
      <c r="E132" s="116"/>
      <c r="F132" s="116"/>
      <c r="G132" s="123" t="s">
        <v>50</v>
      </c>
      <c r="H132" s="123" t="s">
        <v>51</v>
      </c>
      <c r="I132" s="123" t="s">
        <v>52</v>
      </c>
      <c r="J132" s="123" t="s">
        <v>25</v>
      </c>
      <c r="K132" s="121"/>
      <c r="L132" s="108" t="s">
        <v>53</v>
      </c>
      <c r="M132" s="109"/>
      <c r="N132" s="108" t="s">
        <v>54</v>
      </c>
      <c r="O132" s="109"/>
      <c r="P132" s="121"/>
    </row>
    <row r="133" spans="1:16" ht="15" thickBot="1">
      <c r="A133" s="116"/>
      <c r="B133" s="116"/>
      <c r="C133" s="116"/>
      <c r="D133" s="116"/>
      <c r="E133" s="116"/>
      <c r="F133" s="116"/>
      <c r="G133" s="124"/>
      <c r="H133" s="124"/>
      <c r="I133" s="124"/>
      <c r="J133" s="124"/>
      <c r="K133" s="121"/>
      <c r="L133" s="110"/>
      <c r="M133" s="111"/>
      <c r="N133" s="110"/>
      <c r="O133" s="111"/>
      <c r="P133" s="121"/>
    </row>
    <row r="134" spans="1:16" ht="15" thickBot="1">
      <c r="A134" s="117"/>
      <c r="B134" s="117"/>
      <c r="C134" s="117"/>
      <c r="D134" s="117"/>
      <c r="E134" s="117"/>
      <c r="F134" s="117"/>
      <c r="G134" s="125"/>
      <c r="H134" s="125"/>
      <c r="I134" s="125"/>
      <c r="J134" s="125"/>
      <c r="K134" s="122"/>
      <c r="L134" s="39" t="s">
        <v>81</v>
      </c>
      <c r="M134" s="39" t="s">
        <v>82</v>
      </c>
      <c r="N134" s="39" t="s">
        <v>81</v>
      </c>
      <c r="O134" s="39" t="s">
        <v>82</v>
      </c>
      <c r="P134" s="122"/>
    </row>
    <row r="135" spans="1:16" ht="14.25">
      <c r="A135" s="2">
        <v>1</v>
      </c>
      <c r="B135" s="14" t="s">
        <v>24</v>
      </c>
      <c r="C135" s="5">
        <v>38</v>
      </c>
      <c r="D135" s="6">
        <v>5</v>
      </c>
      <c r="E135" s="6">
        <v>4</v>
      </c>
      <c r="F135" s="6">
        <v>5</v>
      </c>
      <c r="G135" s="6">
        <v>0</v>
      </c>
      <c r="H135" s="6">
        <v>4</v>
      </c>
      <c r="I135" s="6">
        <v>1</v>
      </c>
      <c r="J135" s="6">
        <v>0</v>
      </c>
      <c r="K135" s="6">
        <v>1</v>
      </c>
      <c r="L135" s="6">
        <v>0</v>
      </c>
      <c r="M135" s="6">
        <v>1</v>
      </c>
      <c r="N135" s="6">
        <v>0</v>
      </c>
      <c r="O135" s="40">
        <v>0</v>
      </c>
      <c r="P135" s="7">
        <v>38</v>
      </c>
    </row>
    <row r="136" spans="1:16" ht="14.25">
      <c r="A136" s="2">
        <v>2</v>
      </c>
      <c r="B136" s="14" t="s">
        <v>23</v>
      </c>
      <c r="C136" s="8">
        <v>5</v>
      </c>
      <c r="D136" s="9">
        <v>2</v>
      </c>
      <c r="E136" s="9">
        <v>1</v>
      </c>
      <c r="F136" s="9">
        <v>2</v>
      </c>
      <c r="G136" s="9">
        <v>0</v>
      </c>
      <c r="H136" s="9">
        <v>2</v>
      </c>
      <c r="I136" s="9">
        <v>0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41">
        <v>0</v>
      </c>
      <c r="P136" s="10">
        <v>5</v>
      </c>
    </row>
    <row r="137" spans="1:16" ht="14.25">
      <c r="A137" s="2">
        <v>3</v>
      </c>
      <c r="B137" s="14" t="s">
        <v>22</v>
      </c>
      <c r="C137" s="8">
        <v>2</v>
      </c>
      <c r="D137" s="9">
        <v>4</v>
      </c>
      <c r="E137" s="9">
        <v>1</v>
      </c>
      <c r="F137" s="9">
        <v>4</v>
      </c>
      <c r="G137" s="9">
        <v>1</v>
      </c>
      <c r="H137" s="9">
        <v>1</v>
      </c>
      <c r="I137" s="9">
        <v>0</v>
      </c>
      <c r="J137" s="9">
        <v>2</v>
      </c>
      <c r="K137" s="9">
        <v>0</v>
      </c>
      <c r="L137" s="9">
        <v>0</v>
      </c>
      <c r="M137" s="9">
        <v>0</v>
      </c>
      <c r="N137" s="9">
        <v>0</v>
      </c>
      <c r="O137" s="41">
        <v>0</v>
      </c>
      <c r="P137" s="10">
        <v>2</v>
      </c>
    </row>
    <row r="138" spans="1:16" ht="14.25">
      <c r="A138" s="2">
        <v>4</v>
      </c>
      <c r="B138" s="14" t="s">
        <v>21</v>
      </c>
      <c r="C138" s="8">
        <v>15</v>
      </c>
      <c r="D138" s="9">
        <v>5</v>
      </c>
      <c r="E138" s="9">
        <v>17</v>
      </c>
      <c r="F138" s="9">
        <v>2</v>
      </c>
      <c r="G138" s="9">
        <v>0</v>
      </c>
      <c r="H138" s="9">
        <v>1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41">
        <v>0</v>
      </c>
      <c r="P138" s="10">
        <v>18</v>
      </c>
    </row>
    <row r="139" spans="1:16" ht="14.25">
      <c r="A139" s="2">
        <v>5</v>
      </c>
      <c r="B139" s="14" t="s">
        <v>20</v>
      </c>
      <c r="C139" s="8">
        <v>28</v>
      </c>
      <c r="D139" s="9">
        <v>15</v>
      </c>
      <c r="E139" s="9">
        <v>8</v>
      </c>
      <c r="F139" s="9">
        <v>16</v>
      </c>
      <c r="G139" s="9">
        <v>4</v>
      </c>
      <c r="H139" s="9">
        <v>5</v>
      </c>
      <c r="I139" s="9">
        <v>5</v>
      </c>
      <c r="J139" s="9">
        <v>2</v>
      </c>
      <c r="K139" s="9">
        <v>2</v>
      </c>
      <c r="L139" s="9">
        <v>0</v>
      </c>
      <c r="M139" s="9">
        <v>0</v>
      </c>
      <c r="N139" s="9">
        <v>0</v>
      </c>
      <c r="O139" s="41">
        <v>2</v>
      </c>
      <c r="P139" s="10">
        <v>27</v>
      </c>
    </row>
    <row r="140" spans="1:16" ht="14.25">
      <c r="A140" s="2">
        <v>6</v>
      </c>
      <c r="B140" s="14" t="s">
        <v>19</v>
      </c>
      <c r="C140" s="8">
        <v>2</v>
      </c>
      <c r="D140" s="9">
        <v>4</v>
      </c>
      <c r="E140" s="9">
        <v>3</v>
      </c>
      <c r="F140" s="9">
        <v>3</v>
      </c>
      <c r="G140" s="9">
        <v>1</v>
      </c>
      <c r="H140" s="9">
        <v>2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41">
        <v>0</v>
      </c>
      <c r="P140" s="10">
        <v>3</v>
      </c>
    </row>
    <row r="141" spans="1:16" ht="14.25">
      <c r="A141" s="2">
        <v>7</v>
      </c>
      <c r="B141" s="14" t="s">
        <v>18</v>
      </c>
      <c r="C141" s="8">
        <v>25</v>
      </c>
      <c r="D141" s="9">
        <v>19</v>
      </c>
      <c r="E141" s="9">
        <v>11</v>
      </c>
      <c r="F141" s="9">
        <v>8</v>
      </c>
      <c r="G141" s="9">
        <v>3</v>
      </c>
      <c r="H141" s="9">
        <v>4</v>
      </c>
      <c r="I141" s="9">
        <v>1</v>
      </c>
      <c r="J141" s="9">
        <v>0</v>
      </c>
      <c r="K141" s="9">
        <v>3</v>
      </c>
      <c r="L141" s="9">
        <v>1</v>
      </c>
      <c r="M141" s="9">
        <v>0</v>
      </c>
      <c r="N141" s="9">
        <v>0</v>
      </c>
      <c r="O141" s="41">
        <v>0</v>
      </c>
      <c r="P141" s="10">
        <v>36</v>
      </c>
    </row>
    <row r="142" spans="1:16" ht="14.25">
      <c r="A142" s="2">
        <v>8</v>
      </c>
      <c r="B142" s="14" t="s">
        <v>17</v>
      </c>
      <c r="C142" s="8">
        <v>13</v>
      </c>
      <c r="D142" s="9">
        <v>13</v>
      </c>
      <c r="E142" s="9">
        <v>5</v>
      </c>
      <c r="F142" s="9">
        <v>12</v>
      </c>
      <c r="G142" s="9">
        <v>6</v>
      </c>
      <c r="H142" s="9">
        <v>5</v>
      </c>
      <c r="I142" s="9">
        <v>0</v>
      </c>
      <c r="J142" s="9">
        <v>1</v>
      </c>
      <c r="K142" s="9">
        <v>2</v>
      </c>
      <c r="L142" s="9">
        <v>0</v>
      </c>
      <c r="M142" s="9">
        <v>0</v>
      </c>
      <c r="N142" s="9">
        <v>2</v>
      </c>
      <c r="O142" s="41">
        <v>0</v>
      </c>
      <c r="P142" s="10">
        <v>14</v>
      </c>
    </row>
    <row r="143" spans="1:16" ht="14.25">
      <c r="A143" s="2">
        <v>9</v>
      </c>
      <c r="B143" s="14" t="s">
        <v>16</v>
      </c>
      <c r="C143" s="8">
        <v>4</v>
      </c>
      <c r="D143" s="9">
        <v>1</v>
      </c>
      <c r="E143" s="9">
        <v>2</v>
      </c>
      <c r="F143" s="9">
        <v>1</v>
      </c>
      <c r="G143" s="9">
        <v>0</v>
      </c>
      <c r="H143" s="9">
        <v>0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41">
        <v>0</v>
      </c>
      <c r="P143" s="10">
        <v>4</v>
      </c>
    </row>
    <row r="144" spans="1:16" ht="14.25">
      <c r="A144" s="3">
        <v>10</v>
      </c>
      <c r="B144" s="15" t="s">
        <v>15</v>
      </c>
      <c r="C144" s="8">
        <v>38</v>
      </c>
      <c r="D144" s="9">
        <v>31</v>
      </c>
      <c r="E144" s="9">
        <v>13</v>
      </c>
      <c r="F144" s="9">
        <v>12</v>
      </c>
      <c r="G144" s="9">
        <v>4</v>
      </c>
      <c r="H144" s="9">
        <v>2</v>
      </c>
      <c r="I144" s="9">
        <v>1</v>
      </c>
      <c r="J144" s="9">
        <v>5</v>
      </c>
      <c r="K144" s="9">
        <v>0</v>
      </c>
      <c r="L144" s="9">
        <v>0</v>
      </c>
      <c r="M144" s="9">
        <v>0</v>
      </c>
      <c r="N144" s="9">
        <v>0</v>
      </c>
      <c r="O144" s="41">
        <v>0</v>
      </c>
      <c r="P144" s="10">
        <v>57</v>
      </c>
    </row>
    <row r="145" spans="1:16" ht="14.25">
      <c r="A145" s="2">
        <v>11</v>
      </c>
      <c r="B145" s="15" t="s">
        <v>14</v>
      </c>
      <c r="C145" s="8">
        <v>5</v>
      </c>
      <c r="D145" s="9">
        <v>4</v>
      </c>
      <c r="E145" s="9">
        <v>2</v>
      </c>
      <c r="F145" s="9">
        <v>2</v>
      </c>
      <c r="G145" s="9">
        <v>1</v>
      </c>
      <c r="H145" s="9">
        <v>0</v>
      </c>
      <c r="I145" s="9">
        <v>0</v>
      </c>
      <c r="J145" s="9">
        <v>1</v>
      </c>
      <c r="K145" s="9">
        <v>1</v>
      </c>
      <c r="L145" s="9">
        <v>0</v>
      </c>
      <c r="M145" s="9">
        <v>0</v>
      </c>
      <c r="N145" s="9">
        <v>0</v>
      </c>
      <c r="O145" s="41">
        <v>0</v>
      </c>
      <c r="P145" s="10">
        <v>7</v>
      </c>
    </row>
    <row r="146" spans="1:16" ht="14.25">
      <c r="A146" s="2">
        <v>12</v>
      </c>
      <c r="B146" s="14" t="s">
        <v>13</v>
      </c>
      <c r="C146" s="8">
        <v>36</v>
      </c>
      <c r="D146" s="9">
        <v>29</v>
      </c>
      <c r="E146" s="9">
        <v>9</v>
      </c>
      <c r="F146" s="9">
        <v>28</v>
      </c>
      <c r="G146" s="9">
        <v>3</v>
      </c>
      <c r="H146" s="9">
        <v>7</v>
      </c>
      <c r="I146" s="9">
        <v>4</v>
      </c>
      <c r="J146" s="9">
        <v>14</v>
      </c>
      <c r="K146" s="9">
        <v>2</v>
      </c>
      <c r="L146" s="9">
        <v>1</v>
      </c>
      <c r="M146" s="9">
        <v>0</v>
      </c>
      <c r="N146" s="9">
        <v>1</v>
      </c>
      <c r="O146" s="41">
        <v>0</v>
      </c>
      <c r="P146" s="10">
        <v>37</v>
      </c>
    </row>
    <row r="147" spans="1:16" ht="14.25">
      <c r="A147" s="2">
        <v>13</v>
      </c>
      <c r="B147" s="14" t="s">
        <v>12</v>
      </c>
      <c r="C147" s="8">
        <v>11</v>
      </c>
      <c r="D147" s="9">
        <v>21</v>
      </c>
      <c r="E147" s="9">
        <v>18</v>
      </c>
      <c r="F147" s="9">
        <v>15</v>
      </c>
      <c r="G147" s="9">
        <v>6</v>
      </c>
      <c r="H147" s="9">
        <v>4</v>
      </c>
      <c r="I147" s="9">
        <v>2</v>
      </c>
      <c r="J147" s="9">
        <v>3</v>
      </c>
      <c r="K147" s="9">
        <v>3</v>
      </c>
      <c r="L147" s="9">
        <v>1</v>
      </c>
      <c r="M147" s="9">
        <v>0</v>
      </c>
      <c r="N147" s="9">
        <v>1</v>
      </c>
      <c r="O147" s="41">
        <v>1</v>
      </c>
      <c r="P147" s="10">
        <v>17</v>
      </c>
    </row>
    <row r="148" spans="1:16" ht="14.25">
      <c r="A148" s="2">
        <v>14</v>
      </c>
      <c r="B148" s="14" t="s">
        <v>11</v>
      </c>
      <c r="C148" s="8">
        <v>9</v>
      </c>
      <c r="D148" s="9">
        <v>9</v>
      </c>
      <c r="E148" s="9">
        <v>4</v>
      </c>
      <c r="F148" s="9">
        <v>8</v>
      </c>
      <c r="G148" s="9">
        <v>4</v>
      </c>
      <c r="H148" s="9">
        <v>2</v>
      </c>
      <c r="I148" s="9">
        <v>2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41">
        <v>0</v>
      </c>
      <c r="P148" s="10">
        <v>10</v>
      </c>
    </row>
    <row r="149" spans="1:16" ht="14.25">
      <c r="A149" s="2">
        <v>15</v>
      </c>
      <c r="B149" s="14" t="s">
        <v>10</v>
      </c>
      <c r="C149" s="8">
        <v>3</v>
      </c>
      <c r="D149" s="9">
        <v>8</v>
      </c>
      <c r="E149" s="9">
        <v>1</v>
      </c>
      <c r="F149" s="9">
        <v>6</v>
      </c>
      <c r="G149" s="9">
        <v>3</v>
      </c>
      <c r="H149" s="9">
        <v>0</v>
      </c>
      <c r="I149" s="9">
        <v>1</v>
      </c>
      <c r="J149" s="9">
        <v>2</v>
      </c>
      <c r="K149" s="9">
        <v>0</v>
      </c>
      <c r="L149" s="9">
        <v>0</v>
      </c>
      <c r="M149" s="9">
        <v>0</v>
      </c>
      <c r="N149" s="9">
        <v>0</v>
      </c>
      <c r="O149" s="41">
        <v>0</v>
      </c>
      <c r="P149" s="10">
        <v>5</v>
      </c>
    </row>
    <row r="150" spans="1:16" ht="14.25">
      <c r="A150" s="2">
        <v>16</v>
      </c>
      <c r="B150" s="14" t="s">
        <v>9</v>
      </c>
      <c r="C150" s="8">
        <v>0</v>
      </c>
      <c r="D150" s="9">
        <v>3</v>
      </c>
      <c r="E150" s="9">
        <v>2</v>
      </c>
      <c r="F150" s="9">
        <v>1</v>
      </c>
      <c r="G150" s="9">
        <v>1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41">
        <v>0</v>
      </c>
      <c r="P150" s="10">
        <v>2</v>
      </c>
    </row>
    <row r="151" spans="1:16" ht="14.25">
      <c r="A151" s="2">
        <v>17</v>
      </c>
      <c r="B151" s="14" t="s">
        <v>8</v>
      </c>
      <c r="C151" s="8">
        <v>8</v>
      </c>
      <c r="D151" s="9">
        <v>4</v>
      </c>
      <c r="E151" s="9">
        <v>3</v>
      </c>
      <c r="F151" s="9">
        <v>5</v>
      </c>
      <c r="G151" s="9">
        <v>1</v>
      </c>
      <c r="H151" s="9">
        <v>3</v>
      </c>
      <c r="I151" s="9">
        <v>1</v>
      </c>
      <c r="J151" s="9">
        <v>0</v>
      </c>
      <c r="K151" s="9">
        <v>2</v>
      </c>
      <c r="L151" s="9">
        <v>1</v>
      </c>
      <c r="M151" s="9">
        <v>0</v>
      </c>
      <c r="N151" s="9">
        <v>1</v>
      </c>
      <c r="O151" s="41">
        <v>0</v>
      </c>
      <c r="P151" s="10">
        <v>7</v>
      </c>
    </row>
    <row r="152" spans="1:16" ht="14.25">
      <c r="A152" s="2">
        <v>18</v>
      </c>
      <c r="B152" s="14" t="s">
        <v>7</v>
      </c>
      <c r="C152" s="8">
        <v>1</v>
      </c>
      <c r="D152" s="9">
        <v>2</v>
      </c>
      <c r="E152" s="9">
        <v>0</v>
      </c>
      <c r="F152" s="9">
        <v>1</v>
      </c>
      <c r="G152" s="9">
        <v>0</v>
      </c>
      <c r="H152" s="9">
        <v>1</v>
      </c>
      <c r="I152" s="9">
        <v>0</v>
      </c>
      <c r="J152" s="9">
        <v>0</v>
      </c>
      <c r="K152" s="9">
        <v>1</v>
      </c>
      <c r="L152" s="9">
        <v>0</v>
      </c>
      <c r="M152" s="9">
        <v>0</v>
      </c>
      <c r="N152" s="9">
        <v>0</v>
      </c>
      <c r="O152" s="41">
        <v>0</v>
      </c>
      <c r="P152" s="10">
        <v>2</v>
      </c>
    </row>
    <row r="153" spans="1:16" ht="14.25">
      <c r="A153" s="3">
        <v>19</v>
      </c>
      <c r="B153" s="15" t="s">
        <v>6</v>
      </c>
      <c r="C153" s="8">
        <v>27</v>
      </c>
      <c r="D153" s="9">
        <v>8</v>
      </c>
      <c r="E153" s="9">
        <v>0</v>
      </c>
      <c r="F153" s="9">
        <v>12</v>
      </c>
      <c r="G153" s="9">
        <v>4</v>
      </c>
      <c r="H153" s="9">
        <v>5</v>
      </c>
      <c r="I153" s="9">
        <v>0</v>
      </c>
      <c r="J153" s="9">
        <v>3</v>
      </c>
      <c r="K153" s="9">
        <v>0</v>
      </c>
      <c r="L153" s="9">
        <v>0</v>
      </c>
      <c r="M153" s="9">
        <v>0</v>
      </c>
      <c r="N153" s="9">
        <v>0</v>
      </c>
      <c r="O153" s="41">
        <v>0</v>
      </c>
      <c r="P153" s="10">
        <v>23</v>
      </c>
    </row>
    <row r="154" spans="1:16" ht="14.25">
      <c r="A154" s="3">
        <v>20</v>
      </c>
      <c r="B154" s="14" t="s">
        <v>5</v>
      </c>
      <c r="C154" s="8">
        <v>2</v>
      </c>
      <c r="D154" s="9">
        <v>3</v>
      </c>
      <c r="E154" s="9">
        <v>0</v>
      </c>
      <c r="F154" s="9">
        <v>2</v>
      </c>
      <c r="G154" s="9">
        <v>1</v>
      </c>
      <c r="H154" s="9">
        <v>1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41">
        <v>0</v>
      </c>
      <c r="P154" s="10">
        <v>3</v>
      </c>
    </row>
    <row r="155" spans="1:16" ht="14.25">
      <c r="A155" s="2">
        <v>21</v>
      </c>
      <c r="B155" s="14" t="s">
        <v>4</v>
      </c>
      <c r="C155" s="8">
        <v>9</v>
      </c>
      <c r="D155" s="9">
        <v>11</v>
      </c>
      <c r="E155" s="9">
        <v>6</v>
      </c>
      <c r="F155" s="9">
        <v>10</v>
      </c>
      <c r="G155" s="9">
        <v>3</v>
      </c>
      <c r="H155" s="9">
        <v>3</v>
      </c>
      <c r="I155" s="9">
        <v>2</v>
      </c>
      <c r="J155" s="9">
        <v>2</v>
      </c>
      <c r="K155" s="9">
        <v>1</v>
      </c>
      <c r="L155" s="9">
        <v>1</v>
      </c>
      <c r="M155" s="9">
        <v>0</v>
      </c>
      <c r="N155" s="9">
        <v>0</v>
      </c>
      <c r="O155" s="41">
        <v>0</v>
      </c>
      <c r="P155" s="10">
        <v>10</v>
      </c>
    </row>
    <row r="156" spans="1:16" ht="14.25">
      <c r="A156" s="2">
        <v>22</v>
      </c>
      <c r="B156" s="14" t="s">
        <v>3</v>
      </c>
      <c r="C156" s="8">
        <v>28</v>
      </c>
      <c r="D156" s="9">
        <v>29</v>
      </c>
      <c r="E156" s="9">
        <v>15</v>
      </c>
      <c r="F156" s="9">
        <v>25</v>
      </c>
      <c r="G156" s="9">
        <v>11</v>
      </c>
      <c r="H156" s="9">
        <v>11</v>
      </c>
      <c r="I156" s="9">
        <v>2</v>
      </c>
      <c r="J156" s="9">
        <v>1</v>
      </c>
      <c r="K156" s="9">
        <v>7</v>
      </c>
      <c r="L156" s="9">
        <v>2</v>
      </c>
      <c r="M156" s="9">
        <v>0</v>
      </c>
      <c r="N156" s="9">
        <v>3</v>
      </c>
      <c r="O156" s="41">
        <v>3</v>
      </c>
      <c r="P156" s="10">
        <v>32</v>
      </c>
    </row>
    <row r="157" spans="1:16" ht="14.25">
      <c r="A157" s="2">
        <v>23</v>
      </c>
      <c r="B157" s="14" t="s">
        <v>2</v>
      </c>
      <c r="C157" s="8">
        <v>42</v>
      </c>
      <c r="D157" s="9">
        <v>19</v>
      </c>
      <c r="E157" s="9">
        <v>13</v>
      </c>
      <c r="F157" s="9">
        <v>16</v>
      </c>
      <c r="G157" s="9">
        <v>2</v>
      </c>
      <c r="H157" s="9">
        <v>11</v>
      </c>
      <c r="I157" s="9">
        <v>2</v>
      </c>
      <c r="J157" s="9">
        <v>1</v>
      </c>
      <c r="K157" s="9">
        <v>3</v>
      </c>
      <c r="L157" s="9">
        <v>0</v>
      </c>
      <c r="M157" s="9">
        <v>0</v>
      </c>
      <c r="N157" s="9">
        <v>2</v>
      </c>
      <c r="O157" s="41">
        <v>1</v>
      </c>
      <c r="P157" s="10">
        <v>45</v>
      </c>
    </row>
    <row r="158" spans="1:16" ht="15" thickBot="1">
      <c r="A158" s="2">
        <v>24</v>
      </c>
      <c r="B158" s="14" t="s">
        <v>1</v>
      </c>
      <c r="C158" s="11">
        <v>18</v>
      </c>
      <c r="D158" s="12">
        <v>2</v>
      </c>
      <c r="E158" s="12">
        <v>0</v>
      </c>
      <c r="F158" s="12">
        <v>3</v>
      </c>
      <c r="G158" s="12">
        <v>0</v>
      </c>
      <c r="H158" s="12">
        <v>0</v>
      </c>
      <c r="I158" s="12">
        <v>0</v>
      </c>
      <c r="J158" s="12">
        <v>3</v>
      </c>
      <c r="K158" s="12">
        <v>2</v>
      </c>
      <c r="L158" s="12">
        <v>1</v>
      </c>
      <c r="M158" s="12">
        <v>1</v>
      </c>
      <c r="N158" s="12">
        <v>1</v>
      </c>
      <c r="O158" s="42">
        <v>0</v>
      </c>
      <c r="P158" s="13">
        <v>17</v>
      </c>
    </row>
    <row r="159" spans="1:16" ht="14.25">
      <c r="A159" s="118" t="s">
        <v>0</v>
      </c>
      <c r="B159" s="119"/>
      <c r="C159" s="16">
        <f aca="true" t="shared" si="4" ref="C159:P159">SUM(C135:C158)</f>
        <v>369</v>
      </c>
      <c r="D159" s="16">
        <f t="shared" si="4"/>
        <v>251</v>
      </c>
      <c r="E159" s="16">
        <f t="shared" si="4"/>
        <v>138</v>
      </c>
      <c r="F159" s="16">
        <f t="shared" si="4"/>
        <v>199</v>
      </c>
      <c r="G159" s="16">
        <f t="shared" si="4"/>
        <v>59</v>
      </c>
      <c r="H159" s="16">
        <f t="shared" si="4"/>
        <v>74</v>
      </c>
      <c r="I159" s="16">
        <f t="shared" si="4"/>
        <v>26</v>
      </c>
      <c r="J159" s="16">
        <f t="shared" si="4"/>
        <v>40</v>
      </c>
      <c r="K159" s="16">
        <f t="shared" si="4"/>
        <v>31</v>
      </c>
      <c r="L159" s="16">
        <f t="shared" si="4"/>
        <v>8</v>
      </c>
      <c r="M159" s="16">
        <f t="shared" si="4"/>
        <v>2</v>
      </c>
      <c r="N159" s="16">
        <f t="shared" si="4"/>
        <v>11</v>
      </c>
      <c r="O159" s="16">
        <f t="shared" si="4"/>
        <v>7</v>
      </c>
      <c r="P159" s="16">
        <f t="shared" si="4"/>
        <v>421</v>
      </c>
    </row>
    <row r="160" ht="15" thickBot="1"/>
    <row r="161" spans="3:16" ht="15.75" thickBot="1">
      <c r="C161" s="112" t="s">
        <v>37</v>
      </c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4"/>
    </row>
    <row r="162" spans="1:16" ht="14.25">
      <c r="A162" s="115" t="s">
        <v>27</v>
      </c>
      <c r="B162" s="115" t="s">
        <v>26</v>
      </c>
      <c r="C162" s="115" t="s">
        <v>42</v>
      </c>
      <c r="D162" s="115" t="s">
        <v>43</v>
      </c>
      <c r="E162" s="115" t="s">
        <v>44</v>
      </c>
      <c r="F162" s="115" t="s">
        <v>45</v>
      </c>
      <c r="G162" s="126" t="s">
        <v>47</v>
      </c>
      <c r="H162" s="127"/>
      <c r="I162" s="127"/>
      <c r="J162" s="128"/>
      <c r="K162" s="120" t="s">
        <v>48</v>
      </c>
      <c r="L162" s="102" t="s">
        <v>47</v>
      </c>
      <c r="M162" s="103"/>
      <c r="N162" s="103"/>
      <c r="O162" s="104"/>
      <c r="P162" s="120" t="s">
        <v>49</v>
      </c>
    </row>
    <row r="163" spans="1:16" ht="15" thickBot="1">
      <c r="A163" s="116"/>
      <c r="B163" s="116"/>
      <c r="C163" s="116"/>
      <c r="D163" s="116"/>
      <c r="E163" s="116"/>
      <c r="F163" s="116" t="s">
        <v>46</v>
      </c>
      <c r="G163" s="129"/>
      <c r="H163" s="130"/>
      <c r="I163" s="130"/>
      <c r="J163" s="131"/>
      <c r="K163" s="121"/>
      <c r="L163" s="105"/>
      <c r="M163" s="106"/>
      <c r="N163" s="106"/>
      <c r="O163" s="107"/>
      <c r="P163" s="121"/>
    </row>
    <row r="164" spans="1:16" ht="13.5" customHeight="1">
      <c r="A164" s="116"/>
      <c r="B164" s="116"/>
      <c r="C164" s="116"/>
      <c r="D164" s="116"/>
      <c r="E164" s="116"/>
      <c r="F164" s="116"/>
      <c r="G164" s="123" t="s">
        <v>50</v>
      </c>
      <c r="H164" s="123" t="s">
        <v>51</v>
      </c>
      <c r="I164" s="123" t="s">
        <v>52</v>
      </c>
      <c r="J164" s="123" t="s">
        <v>25</v>
      </c>
      <c r="K164" s="121"/>
      <c r="L164" s="108" t="s">
        <v>53</v>
      </c>
      <c r="M164" s="109"/>
      <c r="N164" s="108" t="s">
        <v>54</v>
      </c>
      <c r="O164" s="109"/>
      <c r="P164" s="121"/>
    </row>
    <row r="165" spans="1:16" ht="15" thickBot="1">
      <c r="A165" s="116"/>
      <c r="B165" s="116"/>
      <c r="C165" s="116"/>
      <c r="D165" s="116"/>
      <c r="E165" s="116"/>
      <c r="F165" s="116"/>
      <c r="G165" s="124"/>
      <c r="H165" s="124"/>
      <c r="I165" s="124"/>
      <c r="J165" s="124"/>
      <c r="K165" s="121"/>
      <c r="L165" s="110"/>
      <c r="M165" s="111"/>
      <c r="N165" s="110"/>
      <c r="O165" s="111"/>
      <c r="P165" s="121"/>
    </row>
    <row r="166" spans="1:16" ht="15" thickBot="1">
      <c r="A166" s="117"/>
      <c r="B166" s="117"/>
      <c r="C166" s="117"/>
      <c r="D166" s="117"/>
      <c r="E166" s="117"/>
      <c r="F166" s="117"/>
      <c r="G166" s="125"/>
      <c r="H166" s="125"/>
      <c r="I166" s="125"/>
      <c r="J166" s="125"/>
      <c r="K166" s="122"/>
      <c r="L166" s="39" t="s">
        <v>81</v>
      </c>
      <c r="M166" s="39" t="s">
        <v>82</v>
      </c>
      <c r="N166" s="39" t="s">
        <v>81</v>
      </c>
      <c r="O166" s="39" t="s">
        <v>82</v>
      </c>
      <c r="P166" s="122"/>
    </row>
    <row r="167" spans="1:16" ht="14.25">
      <c r="A167" s="2">
        <v>1</v>
      </c>
      <c r="B167" s="14" t="s">
        <v>24</v>
      </c>
      <c r="C167" s="5">
        <v>13</v>
      </c>
      <c r="D167" s="6">
        <v>4</v>
      </c>
      <c r="E167" s="6">
        <v>3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0">
        <v>0</v>
      </c>
      <c r="P167" s="7">
        <v>17</v>
      </c>
    </row>
    <row r="168" spans="1:16" ht="14.25">
      <c r="A168" s="2">
        <v>2</v>
      </c>
      <c r="B168" s="14" t="s">
        <v>23</v>
      </c>
      <c r="C168" s="8">
        <v>0</v>
      </c>
      <c r="D168" s="9">
        <v>1</v>
      </c>
      <c r="E168" s="9">
        <v>0</v>
      </c>
      <c r="F168" s="9">
        <v>1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41">
        <v>0</v>
      </c>
      <c r="P168" s="10">
        <v>0</v>
      </c>
    </row>
    <row r="169" spans="1:16" ht="14.25">
      <c r="A169" s="2">
        <v>3</v>
      </c>
      <c r="B169" s="14" t="s">
        <v>22</v>
      </c>
      <c r="C169" s="8">
        <v>3</v>
      </c>
      <c r="D169" s="9">
        <v>2</v>
      </c>
      <c r="E169" s="9">
        <v>2</v>
      </c>
      <c r="F169" s="9">
        <v>2</v>
      </c>
      <c r="G169" s="9">
        <v>0</v>
      </c>
      <c r="H169" s="9">
        <v>1</v>
      </c>
      <c r="I169" s="9">
        <v>1</v>
      </c>
      <c r="J169" s="9">
        <v>0</v>
      </c>
      <c r="K169" s="9">
        <v>1</v>
      </c>
      <c r="L169" s="9">
        <v>0</v>
      </c>
      <c r="M169" s="9">
        <v>0</v>
      </c>
      <c r="N169" s="9">
        <v>1</v>
      </c>
      <c r="O169" s="41">
        <v>0</v>
      </c>
      <c r="P169" s="10">
        <v>3</v>
      </c>
    </row>
    <row r="170" spans="1:16" ht="14.25">
      <c r="A170" s="2">
        <v>4</v>
      </c>
      <c r="B170" s="14" t="s">
        <v>21</v>
      </c>
      <c r="C170" s="8">
        <v>2</v>
      </c>
      <c r="D170" s="9">
        <v>1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41">
        <v>0</v>
      </c>
      <c r="P170" s="10">
        <v>3</v>
      </c>
    </row>
    <row r="171" spans="1:16" ht="14.25">
      <c r="A171" s="2">
        <v>5</v>
      </c>
      <c r="B171" s="14" t="s">
        <v>20</v>
      </c>
      <c r="C171" s="8">
        <v>4</v>
      </c>
      <c r="D171" s="9">
        <v>1</v>
      </c>
      <c r="E171" s="9">
        <v>1</v>
      </c>
      <c r="F171" s="9">
        <v>4</v>
      </c>
      <c r="G171" s="9">
        <v>2</v>
      </c>
      <c r="H171" s="9">
        <v>1</v>
      </c>
      <c r="I171" s="9">
        <v>1</v>
      </c>
      <c r="J171" s="9">
        <v>0</v>
      </c>
      <c r="K171" s="9">
        <v>1</v>
      </c>
      <c r="L171" s="9">
        <v>0</v>
      </c>
      <c r="M171" s="9">
        <v>0</v>
      </c>
      <c r="N171" s="9">
        <v>1</v>
      </c>
      <c r="O171" s="41">
        <v>0</v>
      </c>
      <c r="P171" s="10">
        <v>1</v>
      </c>
    </row>
    <row r="172" spans="1:16" ht="14.25">
      <c r="A172" s="2">
        <v>6</v>
      </c>
      <c r="B172" s="14" t="s">
        <v>19</v>
      </c>
      <c r="C172" s="8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41">
        <v>0</v>
      </c>
      <c r="P172" s="10">
        <v>1</v>
      </c>
    </row>
    <row r="173" spans="1:16" ht="14.25">
      <c r="A173" s="2">
        <v>7</v>
      </c>
      <c r="B173" s="14" t="s">
        <v>18</v>
      </c>
      <c r="C173" s="8">
        <v>7</v>
      </c>
      <c r="D173" s="9">
        <v>5</v>
      </c>
      <c r="E173" s="9">
        <v>3</v>
      </c>
      <c r="F173" s="9">
        <v>2</v>
      </c>
      <c r="G173" s="9">
        <v>2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41">
        <v>0</v>
      </c>
      <c r="P173" s="10">
        <v>10</v>
      </c>
    </row>
    <row r="174" spans="1:16" ht="14.25">
      <c r="A174" s="2">
        <v>8</v>
      </c>
      <c r="B174" s="14" t="s">
        <v>17</v>
      </c>
      <c r="C174" s="8">
        <v>2</v>
      </c>
      <c r="D174" s="9">
        <v>1</v>
      </c>
      <c r="E174" s="9">
        <v>1</v>
      </c>
      <c r="F174" s="9">
        <v>1</v>
      </c>
      <c r="G174" s="9">
        <v>1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41">
        <v>0</v>
      </c>
      <c r="P174" s="10">
        <v>2</v>
      </c>
    </row>
    <row r="175" spans="1:16" ht="14.25">
      <c r="A175" s="2">
        <v>9</v>
      </c>
      <c r="B175" s="14" t="s">
        <v>16</v>
      </c>
      <c r="C175" s="8">
        <v>4</v>
      </c>
      <c r="D175" s="9">
        <v>1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41">
        <v>0</v>
      </c>
      <c r="P175" s="10">
        <v>5</v>
      </c>
    </row>
    <row r="176" spans="1:16" ht="14.25">
      <c r="A176" s="3">
        <v>10</v>
      </c>
      <c r="B176" s="15" t="s">
        <v>15</v>
      </c>
      <c r="C176" s="8">
        <v>5</v>
      </c>
      <c r="D176" s="9">
        <v>4</v>
      </c>
      <c r="E176" s="9">
        <v>3</v>
      </c>
      <c r="F176" s="9">
        <v>1</v>
      </c>
      <c r="G176" s="9">
        <v>0</v>
      </c>
      <c r="H176" s="9">
        <v>0</v>
      </c>
      <c r="I176" s="9">
        <v>0</v>
      </c>
      <c r="J176" s="9">
        <v>1</v>
      </c>
      <c r="K176" s="9">
        <v>0</v>
      </c>
      <c r="L176" s="9">
        <v>0</v>
      </c>
      <c r="M176" s="9">
        <v>0</v>
      </c>
      <c r="N176" s="9">
        <v>0</v>
      </c>
      <c r="O176" s="41">
        <v>0</v>
      </c>
      <c r="P176" s="10">
        <v>8</v>
      </c>
    </row>
    <row r="177" spans="1:16" ht="14.25">
      <c r="A177" s="2">
        <v>11</v>
      </c>
      <c r="B177" s="15" t="s">
        <v>14</v>
      </c>
      <c r="C177" s="8">
        <v>4</v>
      </c>
      <c r="D177" s="9">
        <v>1</v>
      </c>
      <c r="E177" s="9">
        <v>1</v>
      </c>
      <c r="F177" s="9">
        <v>1</v>
      </c>
      <c r="G177" s="9">
        <v>0</v>
      </c>
      <c r="H177" s="9">
        <v>1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41">
        <v>0</v>
      </c>
      <c r="P177" s="10">
        <v>4</v>
      </c>
    </row>
    <row r="178" spans="1:16" ht="14.25">
      <c r="A178" s="2">
        <v>12</v>
      </c>
      <c r="B178" s="14" t="s">
        <v>13</v>
      </c>
      <c r="C178" s="8">
        <v>2</v>
      </c>
      <c r="D178" s="9">
        <v>5</v>
      </c>
      <c r="E178" s="9">
        <v>3</v>
      </c>
      <c r="F178" s="9">
        <v>2</v>
      </c>
      <c r="G178" s="9">
        <v>1</v>
      </c>
      <c r="H178" s="9">
        <v>1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41">
        <v>0</v>
      </c>
      <c r="P178" s="10">
        <v>5</v>
      </c>
    </row>
    <row r="179" spans="1:16" ht="14.25">
      <c r="A179" s="2">
        <v>13</v>
      </c>
      <c r="B179" s="14" t="s">
        <v>12</v>
      </c>
      <c r="C179" s="8">
        <v>0</v>
      </c>
      <c r="D179" s="9">
        <v>1</v>
      </c>
      <c r="E179" s="9">
        <v>0</v>
      </c>
      <c r="F179" s="9">
        <v>1</v>
      </c>
      <c r="G179" s="9">
        <v>1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41">
        <v>0</v>
      </c>
      <c r="P179" s="10">
        <v>0</v>
      </c>
    </row>
    <row r="180" spans="1:16" ht="14.25">
      <c r="A180" s="2">
        <v>14</v>
      </c>
      <c r="B180" s="14" t="s">
        <v>11</v>
      </c>
      <c r="C180" s="8">
        <v>0</v>
      </c>
      <c r="D180" s="9">
        <v>2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41">
        <v>0</v>
      </c>
      <c r="P180" s="10">
        <v>2</v>
      </c>
    </row>
    <row r="181" spans="1:16" ht="14.25">
      <c r="A181" s="2">
        <v>15</v>
      </c>
      <c r="B181" s="14" t="s">
        <v>10</v>
      </c>
      <c r="C181" s="8">
        <v>1</v>
      </c>
      <c r="D181" s="9">
        <v>1</v>
      </c>
      <c r="E181" s="9">
        <v>1</v>
      </c>
      <c r="F181" s="9">
        <v>1</v>
      </c>
      <c r="G181" s="9">
        <v>0</v>
      </c>
      <c r="H181" s="9">
        <v>1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41">
        <v>0</v>
      </c>
      <c r="P181" s="10">
        <v>1</v>
      </c>
    </row>
    <row r="182" spans="1:16" ht="14.25">
      <c r="A182" s="2">
        <v>16</v>
      </c>
      <c r="B182" s="14" t="s">
        <v>9</v>
      </c>
      <c r="C182" s="8">
        <v>0</v>
      </c>
      <c r="D182" s="9">
        <v>1</v>
      </c>
      <c r="E182" s="9">
        <v>1</v>
      </c>
      <c r="F182" s="9">
        <v>1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41">
        <v>0</v>
      </c>
      <c r="P182" s="10">
        <v>0</v>
      </c>
    </row>
    <row r="183" spans="1:16" ht="14.25">
      <c r="A183" s="2">
        <v>17</v>
      </c>
      <c r="B183" s="14" t="s">
        <v>8</v>
      </c>
      <c r="C183" s="8">
        <v>4</v>
      </c>
      <c r="D183" s="9">
        <v>4</v>
      </c>
      <c r="E183" s="9">
        <v>2</v>
      </c>
      <c r="F183" s="9">
        <v>4</v>
      </c>
      <c r="G183" s="9">
        <v>1</v>
      </c>
      <c r="H183" s="9">
        <v>1</v>
      </c>
      <c r="I183" s="9">
        <v>2</v>
      </c>
      <c r="J183" s="9">
        <v>0</v>
      </c>
      <c r="K183" s="9">
        <v>1</v>
      </c>
      <c r="L183" s="9">
        <v>0</v>
      </c>
      <c r="M183" s="9">
        <v>0</v>
      </c>
      <c r="N183" s="9">
        <v>1</v>
      </c>
      <c r="O183" s="41">
        <v>0</v>
      </c>
      <c r="P183" s="10">
        <v>4</v>
      </c>
    </row>
    <row r="184" spans="1:16" ht="14.25">
      <c r="A184" s="2">
        <v>18</v>
      </c>
      <c r="B184" s="14" t="s">
        <v>7</v>
      </c>
      <c r="C184" s="8">
        <v>2</v>
      </c>
      <c r="D184" s="9">
        <v>2</v>
      </c>
      <c r="E184" s="9">
        <v>1</v>
      </c>
      <c r="F184" s="9">
        <v>1</v>
      </c>
      <c r="G184" s="9">
        <v>0</v>
      </c>
      <c r="H184" s="9">
        <v>1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41">
        <v>0</v>
      </c>
      <c r="P184" s="10">
        <v>3</v>
      </c>
    </row>
    <row r="185" spans="1:16" ht="14.25">
      <c r="A185" s="3">
        <v>19</v>
      </c>
      <c r="B185" s="15" t="s">
        <v>6</v>
      </c>
      <c r="C185" s="8">
        <v>6</v>
      </c>
      <c r="D185" s="9">
        <v>7</v>
      </c>
      <c r="E185" s="9">
        <v>3</v>
      </c>
      <c r="F185" s="9">
        <v>4</v>
      </c>
      <c r="G185" s="9">
        <v>1</v>
      </c>
      <c r="H185" s="9">
        <v>2</v>
      </c>
      <c r="I185" s="9">
        <v>0</v>
      </c>
      <c r="J185" s="9">
        <v>1</v>
      </c>
      <c r="K185" s="9">
        <v>0</v>
      </c>
      <c r="L185" s="9">
        <v>0</v>
      </c>
      <c r="M185" s="9">
        <v>0</v>
      </c>
      <c r="N185" s="9">
        <v>0</v>
      </c>
      <c r="O185" s="41">
        <v>0</v>
      </c>
      <c r="P185" s="10">
        <v>9</v>
      </c>
    </row>
    <row r="186" spans="1:16" ht="14.25">
      <c r="A186" s="3">
        <v>20</v>
      </c>
      <c r="B186" s="14" t="s">
        <v>5</v>
      </c>
      <c r="C186" s="8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41">
        <v>0</v>
      </c>
      <c r="P186" s="10">
        <v>0</v>
      </c>
    </row>
    <row r="187" spans="1:16" ht="14.25">
      <c r="A187" s="2">
        <v>21</v>
      </c>
      <c r="B187" s="14" t="s">
        <v>4</v>
      </c>
      <c r="C187" s="8">
        <v>3</v>
      </c>
      <c r="D187" s="9">
        <v>2</v>
      </c>
      <c r="E187" s="9">
        <v>3</v>
      </c>
      <c r="F187" s="9">
        <v>4</v>
      </c>
      <c r="G187" s="9">
        <v>0</v>
      </c>
      <c r="H187" s="9">
        <v>4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41">
        <v>0</v>
      </c>
      <c r="P187" s="10">
        <v>1</v>
      </c>
    </row>
    <row r="188" spans="1:16" ht="14.25">
      <c r="A188" s="2">
        <v>22</v>
      </c>
      <c r="B188" s="14" t="s">
        <v>3</v>
      </c>
      <c r="C188" s="8">
        <v>7</v>
      </c>
      <c r="D188" s="9">
        <v>8</v>
      </c>
      <c r="E188" s="9">
        <v>7</v>
      </c>
      <c r="F188" s="9">
        <v>9</v>
      </c>
      <c r="G188" s="9">
        <v>0</v>
      </c>
      <c r="H188" s="9">
        <v>7</v>
      </c>
      <c r="I188" s="9">
        <v>0</v>
      </c>
      <c r="J188" s="9">
        <v>2</v>
      </c>
      <c r="K188" s="9">
        <v>3</v>
      </c>
      <c r="L188" s="9">
        <v>0</v>
      </c>
      <c r="M188" s="9">
        <v>0</v>
      </c>
      <c r="N188" s="9">
        <v>2</v>
      </c>
      <c r="O188" s="41">
        <v>1</v>
      </c>
      <c r="P188" s="10">
        <v>6</v>
      </c>
    </row>
    <row r="189" spans="1:16" ht="14.25">
      <c r="A189" s="2">
        <v>23</v>
      </c>
      <c r="B189" s="14" t="s">
        <v>2</v>
      </c>
      <c r="C189" s="8">
        <v>19</v>
      </c>
      <c r="D189" s="9">
        <v>7</v>
      </c>
      <c r="E189" s="9">
        <v>5</v>
      </c>
      <c r="F189" s="9">
        <v>4</v>
      </c>
      <c r="G189" s="9">
        <v>1</v>
      </c>
      <c r="H189" s="9">
        <v>2</v>
      </c>
      <c r="I189" s="9">
        <v>0</v>
      </c>
      <c r="J189" s="9">
        <v>1</v>
      </c>
      <c r="K189" s="9">
        <v>2</v>
      </c>
      <c r="L189" s="9">
        <v>0</v>
      </c>
      <c r="M189" s="9">
        <v>1</v>
      </c>
      <c r="N189" s="9">
        <v>0</v>
      </c>
      <c r="O189" s="41">
        <v>1</v>
      </c>
      <c r="P189" s="10">
        <v>22</v>
      </c>
    </row>
    <row r="190" spans="1:16" ht="15" thickBot="1">
      <c r="A190" s="2">
        <v>24</v>
      </c>
      <c r="B190" s="14" t="s">
        <v>1</v>
      </c>
      <c r="C190" s="11">
        <v>4</v>
      </c>
      <c r="D190" s="12">
        <v>0</v>
      </c>
      <c r="E190" s="12">
        <v>0</v>
      </c>
      <c r="F190" s="12">
        <v>1</v>
      </c>
      <c r="G190" s="12">
        <v>0</v>
      </c>
      <c r="H190" s="12">
        <v>0</v>
      </c>
      <c r="I190" s="12">
        <v>0</v>
      </c>
      <c r="J190" s="12">
        <v>1</v>
      </c>
      <c r="K190" s="12">
        <v>1</v>
      </c>
      <c r="L190" s="12">
        <v>1</v>
      </c>
      <c r="M190" s="12">
        <v>0</v>
      </c>
      <c r="N190" s="12">
        <v>0</v>
      </c>
      <c r="O190" s="42">
        <v>0</v>
      </c>
      <c r="P190" s="13">
        <v>3</v>
      </c>
    </row>
    <row r="191" spans="1:16" ht="14.25">
      <c r="A191" s="118" t="s">
        <v>0</v>
      </c>
      <c r="B191" s="119"/>
      <c r="C191" s="16">
        <f aca="true" t="shared" si="5" ref="C191:P191">SUM(C167:C190)</f>
        <v>93</v>
      </c>
      <c r="D191" s="16">
        <f t="shared" si="5"/>
        <v>61</v>
      </c>
      <c r="E191" s="16">
        <f t="shared" si="5"/>
        <v>42</v>
      </c>
      <c r="F191" s="16">
        <f t="shared" si="5"/>
        <v>44</v>
      </c>
      <c r="G191" s="16">
        <f t="shared" si="5"/>
        <v>11</v>
      </c>
      <c r="H191" s="16">
        <f t="shared" si="5"/>
        <v>23</v>
      </c>
      <c r="I191" s="16">
        <f t="shared" si="5"/>
        <v>4</v>
      </c>
      <c r="J191" s="16">
        <f t="shared" si="5"/>
        <v>6</v>
      </c>
      <c r="K191" s="16">
        <f t="shared" si="5"/>
        <v>9</v>
      </c>
      <c r="L191" s="16">
        <f t="shared" si="5"/>
        <v>1</v>
      </c>
      <c r="M191" s="16">
        <f t="shared" si="5"/>
        <v>1</v>
      </c>
      <c r="N191" s="16">
        <f t="shared" si="5"/>
        <v>5</v>
      </c>
      <c r="O191" s="16">
        <f t="shared" si="5"/>
        <v>2</v>
      </c>
      <c r="P191" s="16">
        <f t="shared" si="5"/>
        <v>110</v>
      </c>
    </row>
    <row r="192" ht="15" thickBot="1"/>
    <row r="193" spans="3:16" ht="15.75" thickBot="1">
      <c r="C193" s="112" t="s">
        <v>58</v>
      </c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4"/>
    </row>
    <row r="194" spans="1:16" ht="14.25">
      <c r="A194" s="115" t="s">
        <v>27</v>
      </c>
      <c r="B194" s="115" t="s">
        <v>26</v>
      </c>
      <c r="C194" s="115" t="s">
        <v>42</v>
      </c>
      <c r="D194" s="115" t="s">
        <v>43</v>
      </c>
      <c r="E194" s="115" t="s">
        <v>44</v>
      </c>
      <c r="F194" s="115" t="s">
        <v>45</v>
      </c>
      <c r="G194" s="126" t="s">
        <v>47</v>
      </c>
      <c r="H194" s="127"/>
      <c r="I194" s="127"/>
      <c r="J194" s="128"/>
      <c r="K194" s="120" t="s">
        <v>48</v>
      </c>
      <c r="L194" s="102" t="s">
        <v>47</v>
      </c>
      <c r="M194" s="103"/>
      <c r="N194" s="103"/>
      <c r="O194" s="104"/>
      <c r="P194" s="120" t="s">
        <v>49</v>
      </c>
    </row>
    <row r="195" spans="1:16" ht="15" thickBot="1">
      <c r="A195" s="116"/>
      <c r="B195" s="116"/>
      <c r="C195" s="116"/>
      <c r="D195" s="116"/>
      <c r="E195" s="116"/>
      <c r="F195" s="116" t="s">
        <v>46</v>
      </c>
      <c r="G195" s="129"/>
      <c r="H195" s="130"/>
      <c r="I195" s="130"/>
      <c r="J195" s="131"/>
      <c r="K195" s="121"/>
      <c r="L195" s="105"/>
      <c r="M195" s="106"/>
      <c r="N195" s="106"/>
      <c r="O195" s="107"/>
      <c r="P195" s="121"/>
    </row>
    <row r="196" spans="1:16" ht="13.5" customHeight="1">
      <c r="A196" s="116"/>
      <c r="B196" s="116"/>
      <c r="C196" s="116"/>
      <c r="D196" s="116"/>
      <c r="E196" s="116"/>
      <c r="F196" s="116"/>
      <c r="G196" s="123" t="s">
        <v>50</v>
      </c>
      <c r="H196" s="123" t="s">
        <v>51</v>
      </c>
      <c r="I196" s="123" t="s">
        <v>52</v>
      </c>
      <c r="J196" s="123" t="s">
        <v>25</v>
      </c>
      <c r="K196" s="121"/>
      <c r="L196" s="108" t="s">
        <v>53</v>
      </c>
      <c r="M196" s="109"/>
      <c r="N196" s="108" t="s">
        <v>54</v>
      </c>
      <c r="O196" s="109"/>
      <c r="P196" s="121"/>
    </row>
    <row r="197" spans="1:16" ht="15" thickBot="1">
      <c r="A197" s="116"/>
      <c r="B197" s="116"/>
      <c r="C197" s="116"/>
      <c r="D197" s="116"/>
      <c r="E197" s="116"/>
      <c r="F197" s="116"/>
      <c r="G197" s="124"/>
      <c r="H197" s="124"/>
      <c r="I197" s="124"/>
      <c r="J197" s="124"/>
      <c r="K197" s="121"/>
      <c r="L197" s="110"/>
      <c r="M197" s="111"/>
      <c r="N197" s="110"/>
      <c r="O197" s="111"/>
      <c r="P197" s="121"/>
    </row>
    <row r="198" spans="1:16" ht="15" thickBot="1">
      <c r="A198" s="117"/>
      <c r="B198" s="117"/>
      <c r="C198" s="117"/>
      <c r="D198" s="117"/>
      <c r="E198" s="117"/>
      <c r="F198" s="117"/>
      <c r="G198" s="125"/>
      <c r="H198" s="125"/>
      <c r="I198" s="125"/>
      <c r="J198" s="125"/>
      <c r="K198" s="122"/>
      <c r="L198" s="39" t="s">
        <v>81</v>
      </c>
      <c r="M198" s="39" t="s">
        <v>82</v>
      </c>
      <c r="N198" s="39" t="s">
        <v>81</v>
      </c>
      <c r="O198" s="39" t="s">
        <v>82</v>
      </c>
      <c r="P198" s="122"/>
    </row>
    <row r="199" spans="1:16" ht="14.25">
      <c r="A199" s="2">
        <v>1</v>
      </c>
      <c r="B199" s="14" t="s">
        <v>24</v>
      </c>
      <c r="C199" s="5">
        <v>0</v>
      </c>
      <c r="D199" s="6">
        <v>1</v>
      </c>
      <c r="E199" s="6">
        <v>1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40">
        <v>0</v>
      </c>
      <c r="P199" s="7">
        <v>1</v>
      </c>
    </row>
    <row r="200" spans="1:16" ht="14.25">
      <c r="A200" s="2">
        <v>2</v>
      </c>
      <c r="B200" s="14" t="s">
        <v>23</v>
      </c>
      <c r="C200" s="8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41">
        <v>0</v>
      </c>
      <c r="P200" s="10">
        <v>0</v>
      </c>
    </row>
    <row r="201" spans="1:16" ht="14.25">
      <c r="A201" s="2">
        <v>3</v>
      </c>
      <c r="B201" s="14" t="s">
        <v>22</v>
      </c>
      <c r="C201" s="8">
        <v>2</v>
      </c>
      <c r="D201" s="9">
        <v>2</v>
      </c>
      <c r="E201" s="9">
        <v>1</v>
      </c>
      <c r="F201" s="9">
        <v>2</v>
      </c>
      <c r="G201" s="9">
        <v>1</v>
      </c>
      <c r="H201" s="9">
        <v>0</v>
      </c>
      <c r="I201" s="9">
        <v>0</v>
      </c>
      <c r="J201" s="9">
        <v>1</v>
      </c>
      <c r="K201" s="9">
        <v>1</v>
      </c>
      <c r="L201" s="9">
        <v>0</v>
      </c>
      <c r="M201" s="9">
        <v>0</v>
      </c>
      <c r="N201" s="9">
        <v>1</v>
      </c>
      <c r="O201" s="41">
        <v>0</v>
      </c>
      <c r="P201" s="10">
        <v>2</v>
      </c>
    </row>
    <row r="202" spans="1:16" ht="14.25">
      <c r="A202" s="2">
        <v>4</v>
      </c>
      <c r="B202" s="14" t="s">
        <v>21</v>
      </c>
      <c r="C202" s="8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41">
        <v>0</v>
      </c>
      <c r="P202" s="10">
        <v>0</v>
      </c>
    </row>
    <row r="203" spans="1:16" ht="14.25">
      <c r="A203" s="2">
        <v>5</v>
      </c>
      <c r="B203" s="14" t="s">
        <v>20</v>
      </c>
      <c r="C203" s="8">
        <v>1</v>
      </c>
      <c r="D203" s="9">
        <v>2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41">
        <v>0</v>
      </c>
      <c r="P203" s="10">
        <v>3</v>
      </c>
    </row>
    <row r="204" spans="1:16" ht="14.25">
      <c r="A204" s="2">
        <v>6</v>
      </c>
      <c r="B204" s="14" t="s">
        <v>19</v>
      </c>
      <c r="C204" s="8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41">
        <v>0</v>
      </c>
      <c r="P204" s="10">
        <v>0</v>
      </c>
    </row>
    <row r="205" spans="1:16" ht="14.25">
      <c r="A205" s="2">
        <v>7</v>
      </c>
      <c r="B205" s="14" t="s">
        <v>18</v>
      </c>
      <c r="C205" s="8">
        <v>6</v>
      </c>
      <c r="D205" s="9">
        <v>2</v>
      </c>
      <c r="E205" s="9">
        <v>1</v>
      </c>
      <c r="F205" s="9">
        <v>4</v>
      </c>
      <c r="G205" s="9">
        <v>0</v>
      </c>
      <c r="H205" s="9">
        <v>4</v>
      </c>
      <c r="I205" s="9">
        <v>0</v>
      </c>
      <c r="J205" s="9">
        <v>0</v>
      </c>
      <c r="K205" s="9">
        <v>1</v>
      </c>
      <c r="L205" s="9">
        <v>0</v>
      </c>
      <c r="M205" s="9">
        <v>0</v>
      </c>
      <c r="N205" s="9">
        <v>0</v>
      </c>
      <c r="O205" s="41">
        <v>0</v>
      </c>
      <c r="P205" s="10">
        <v>4</v>
      </c>
    </row>
    <row r="206" spans="1:16" ht="14.25">
      <c r="A206" s="2">
        <v>8</v>
      </c>
      <c r="B206" s="14" t="s">
        <v>17</v>
      </c>
      <c r="C206" s="8">
        <v>1</v>
      </c>
      <c r="D206" s="9">
        <v>0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41">
        <v>0</v>
      </c>
      <c r="P206" s="10">
        <v>1</v>
      </c>
    </row>
    <row r="207" spans="1:16" ht="14.25">
      <c r="A207" s="2">
        <v>9</v>
      </c>
      <c r="B207" s="14" t="s">
        <v>16</v>
      </c>
      <c r="C207" s="8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41">
        <v>0</v>
      </c>
      <c r="P207" s="10">
        <v>0</v>
      </c>
    </row>
    <row r="208" spans="1:16" ht="14.25">
      <c r="A208" s="3">
        <v>10</v>
      </c>
      <c r="B208" s="15" t="s">
        <v>15</v>
      </c>
      <c r="C208" s="8">
        <v>1</v>
      </c>
      <c r="D208" s="9">
        <v>2</v>
      </c>
      <c r="E208" s="9">
        <v>2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41">
        <v>0</v>
      </c>
      <c r="P208" s="10">
        <v>3</v>
      </c>
    </row>
    <row r="209" spans="1:16" ht="14.25">
      <c r="A209" s="2">
        <v>11</v>
      </c>
      <c r="B209" s="15" t="s">
        <v>14</v>
      </c>
      <c r="C209" s="8">
        <v>2</v>
      </c>
      <c r="D209" s="9">
        <v>3</v>
      </c>
      <c r="E209" s="9">
        <v>1</v>
      </c>
      <c r="F209" s="9">
        <v>2</v>
      </c>
      <c r="G209" s="9">
        <v>0</v>
      </c>
      <c r="H209" s="9">
        <v>0</v>
      </c>
      <c r="I209" s="9">
        <v>0</v>
      </c>
      <c r="J209" s="9">
        <v>2</v>
      </c>
      <c r="K209" s="9">
        <v>0</v>
      </c>
      <c r="L209" s="9">
        <v>0</v>
      </c>
      <c r="M209" s="9">
        <v>0</v>
      </c>
      <c r="N209" s="9">
        <v>0</v>
      </c>
      <c r="O209" s="41">
        <v>0</v>
      </c>
      <c r="P209" s="10">
        <v>3</v>
      </c>
    </row>
    <row r="210" spans="1:16" ht="14.25">
      <c r="A210" s="2">
        <v>12</v>
      </c>
      <c r="B210" s="14" t="s">
        <v>13</v>
      </c>
      <c r="C210" s="8">
        <v>1</v>
      </c>
      <c r="D210" s="9">
        <v>1</v>
      </c>
      <c r="E210" s="9">
        <v>0</v>
      </c>
      <c r="F210" s="9">
        <v>2</v>
      </c>
      <c r="G210" s="9">
        <v>1</v>
      </c>
      <c r="H210" s="9">
        <v>0</v>
      </c>
      <c r="I210" s="9">
        <v>0</v>
      </c>
      <c r="J210" s="9">
        <v>1</v>
      </c>
      <c r="K210" s="9">
        <v>0</v>
      </c>
      <c r="L210" s="9">
        <v>0</v>
      </c>
      <c r="M210" s="9">
        <v>0</v>
      </c>
      <c r="N210" s="9">
        <v>0</v>
      </c>
      <c r="O210" s="41">
        <v>0</v>
      </c>
      <c r="P210" s="10">
        <v>0</v>
      </c>
    </row>
    <row r="211" spans="1:16" ht="14.25">
      <c r="A211" s="2">
        <v>13</v>
      </c>
      <c r="B211" s="14" t="s">
        <v>12</v>
      </c>
      <c r="C211" s="8">
        <v>2</v>
      </c>
      <c r="D211" s="9">
        <v>1</v>
      </c>
      <c r="E211" s="9">
        <v>2</v>
      </c>
      <c r="F211" s="9">
        <v>1</v>
      </c>
      <c r="G211" s="9">
        <v>0</v>
      </c>
      <c r="H211" s="9">
        <v>1</v>
      </c>
      <c r="I211" s="9">
        <v>0</v>
      </c>
      <c r="J211" s="9">
        <v>0</v>
      </c>
      <c r="K211" s="9">
        <v>1</v>
      </c>
      <c r="L211" s="9">
        <v>0</v>
      </c>
      <c r="M211" s="9">
        <v>0</v>
      </c>
      <c r="N211" s="9">
        <v>0</v>
      </c>
      <c r="O211" s="41">
        <v>1</v>
      </c>
      <c r="P211" s="10">
        <v>2</v>
      </c>
    </row>
    <row r="212" spans="1:16" ht="14.25">
      <c r="A212" s="2">
        <v>14</v>
      </c>
      <c r="B212" s="14" t="s">
        <v>11</v>
      </c>
      <c r="C212" s="8">
        <v>1</v>
      </c>
      <c r="D212" s="9">
        <v>0</v>
      </c>
      <c r="E212" s="9">
        <v>0</v>
      </c>
      <c r="F212" s="9">
        <v>1</v>
      </c>
      <c r="G212" s="9">
        <v>0</v>
      </c>
      <c r="H212" s="9">
        <v>1</v>
      </c>
      <c r="I212" s="9">
        <v>0</v>
      </c>
      <c r="J212" s="9">
        <v>0</v>
      </c>
      <c r="K212" s="9">
        <v>1</v>
      </c>
      <c r="L212" s="9">
        <v>0</v>
      </c>
      <c r="M212" s="9">
        <v>0</v>
      </c>
      <c r="N212" s="9">
        <v>1</v>
      </c>
      <c r="O212" s="41">
        <v>0</v>
      </c>
      <c r="P212" s="10">
        <v>0</v>
      </c>
    </row>
    <row r="213" spans="1:16" ht="14.25">
      <c r="A213" s="2">
        <v>15</v>
      </c>
      <c r="B213" s="14" t="s">
        <v>10</v>
      </c>
      <c r="C213" s="8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41">
        <v>0</v>
      </c>
      <c r="P213" s="10">
        <v>0</v>
      </c>
    </row>
    <row r="214" spans="1:16" ht="14.25">
      <c r="A214" s="2">
        <v>16</v>
      </c>
      <c r="B214" s="14" t="s">
        <v>9</v>
      </c>
      <c r="C214" s="8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41">
        <v>0</v>
      </c>
      <c r="P214" s="10">
        <v>0</v>
      </c>
    </row>
    <row r="215" spans="1:16" ht="14.25">
      <c r="A215" s="2">
        <v>17</v>
      </c>
      <c r="B215" s="14" t="s">
        <v>8</v>
      </c>
      <c r="C215" s="8">
        <v>2</v>
      </c>
      <c r="D215" s="9">
        <v>1</v>
      </c>
      <c r="E215" s="9">
        <v>1</v>
      </c>
      <c r="F215" s="9">
        <v>1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9">
        <v>0</v>
      </c>
      <c r="M215" s="9">
        <v>0</v>
      </c>
      <c r="N215" s="9">
        <v>0</v>
      </c>
      <c r="O215" s="41">
        <v>1</v>
      </c>
      <c r="P215" s="10">
        <v>2</v>
      </c>
    </row>
    <row r="216" spans="1:16" ht="14.25">
      <c r="A216" s="2">
        <v>18</v>
      </c>
      <c r="B216" s="14" t="s">
        <v>7</v>
      </c>
      <c r="C216" s="8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41">
        <v>0</v>
      </c>
      <c r="P216" s="10">
        <v>0</v>
      </c>
    </row>
    <row r="217" spans="1:16" ht="14.25">
      <c r="A217" s="3">
        <v>19</v>
      </c>
      <c r="B217" s="15" t="s">
        <v>6</v>
      </c>
      <c r="C217" s="8">
        <v>1</v>
      </c>
      <c r="D217" s="9">
        <v>3</v>
      </c>
      <c r="E217" s="9">
        <v>2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41">
        <v>0</v>
      </c>
      <c r="P217" s="10">
        <v>4</v>
      </c>
    </row>
    <row r="218" spans="1:16" ht="14.25">
      <c r="A218" s="3">
        <v>20</v>
      </c>
      <c r="B218" s="14" t="s">
        <v>5</v>
      </c>
      <c r="C218" s="8">
        <v>1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41">
        <v>0</v>
      </c>
      <c r="P218" s="10">
        <v>1</v>
      </c>
    </row>
    <row r="219" spans="1:16" ht="14.25">
      <c r="A219" s="2">
        <v>21</v>
      </c>
      <c r="B219" s="14" t="s">
        <v>4</v>
      </c>
      <c r="C219" s="8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41">
        <v>0</v>
      </c>
      <c r="P219" s="10">
        <v>0</v>
      </c>
    </row>
    <row r="220" spans="1:16" ht="14.25">
      <c r="A220" s="2">
        <v>22</v>
      </c>
      <c r="B220" s="14" t="s">
        <v>3</v>
      </c>
      <c r="C220" s="8">
        <v>5</v>
      </c>
      <c r="D220" s="9">
        <v>6</v>
      </c>
      <c r="E220" s="9">
        <v>1</v>
      </c>
      <c r="F220" s="9">
        <v>6</v>
      </c>
      <c r="G220" s="9">
        <v>1</v>
      </c>
      <c r="H220" s="9">
        <v>2</v>
      </c>
      <c r="I220" s="9">
        <v>1</v>
      </c>
      <c r="J220" s="9">
        <v>2</v>
      </c>
      <c r="K220" s="9">
        <v>1</v>
      </c>
      <c r="L220" s="9">
        <v>0</v>
      </c>
      <c r="M220" s="9">
        <v>0</v>
      </c>
      <c r="N220" s="9">
        <v>1</v>
      </c>
      <c r="O220" s="41">
        <v>0</v>
      </c>
      <c r="P220" s="10">
        <v>5</v>
      </c>
    </row>
    <row r="221" spans="1:16" ht="14.25">
      <c r="A221" s="2">
        <v>23</v>
      </c>
      <c r="B221" s="14" t="s">
        <v>2</v>
      </c>
      <c r="C221" s="8">
        <v>4</v>
      </c>
      <c r="D221" s="9">
        <v>1</v>
      </c>
      <c r="E221" s="9">
        <v>0</v>
      </c>
      <c r="F221" s="9">
        <v>2</v>
      </c>
      <c r="G221" s="9">
        <v>0</v>
      </c>
      <c r="H221" s="9">
        <v>2</v>
      </c>
      <c r="I221" s="9">
        <v>0</v>
      </c>
      <c r="J221" s="9">
        <v>0</v>
      </c>
      <c r="K221" s="9">
        <v>1</v>
      </c>
      <c r="L221" s="9">
        <v>0</v>
      </c>
      <c r="M221" s="9">
        <v>0</v>
      </c>
      <c r="N221" s="9">
        <v>1</v>
      </c>
      <c r="O221" s="41">
        <v>0</v>
      </c>
      <c r="P221" s="10">
        <v>3</v>
      </c>
    </row>
    <row r="222" spans="1:16" ht="15" thickBot="1">
      <c r="A222" s="2">
        <v>24</v>
      </c>
      <c r="B222" s="14" t="s">
        <v>1</v>
      </c>
      <c r="C222" s="11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42">
        <v>0</v>
      </c>
      <c r="P222" s="13">
        <v>0</v>
      </c>
    </row>
    <row r="223" spans="1:16" ht="14.25">
      <c r="A223" s="118" t="s">
        <v>0</v>
      </c>
      <c r="B223" s="119"/>
      <c r="C223" s="16">
        <f aca="true" t="shared" si="6" ref="C223:P223">SUM(C199:C222)</f>
        <v>30</v>
      </c>
      <c r="D223" s="16">
        <f t="shared" si="6"/>
        <v>25</v>
      </c>
      <c r="E223" s="16">
        <f t="shared" si="6"/>
        <v>14</v>
      </c>
      <c r="F223" s="16">
        <f t="shared" si="6"/>
        <v>21</v>
      </c>
      <c r="G223" s="16">
        <f t="shared" si="6"/>
        <v>3</v>
      </c>
      <c r="H223" s="16">
        <f t="shared" si="6"/>
        <v>10</v>
      </c>
      <c r="I223" s="16">
        <f t="shared" si="6"/>
        <v>1</v>
      </c>
      <c r="J223" s="16">
        <f t="shared" si="6"/>
        <v>7</v>
      </c>
      <c r="K223" s="16">
        <f t="shared" si="6"/>
        <v>7</v>
      </c>
      <c r="L223" s="16">
        <f t="shared" si="6"/>
        <v>0</v>
      </c>
      <c r="M223" s="16">
        <f t="shared" si="6"/>
        <v>0</v>
      </c>
      <c r="N223" s="16">
        <f t="shared" si="6"/>
        <v>4</v>
      </c>
      <c r="O223" s="16">
        <f t="shared" si="6"/>
        <v>2</v>
      </c>
      <c r="P223" s="16">
        <f t="shared" si="6"/>
        <v>34</v>
      </c>
    </row>
    <row r="224" ht="15" thickBot="1"/>
    <row r="225" spans="3:16" ht="15.75" thickBot="1">
      <c r="C225" s="112" t="s">
        <v>59</v>
      </c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4"/>
    </row>
    <row r="226" spans="1:16" ht="14.25">
      <c r="A226" s="115" t="s">
        <v>27</v>
      </c>
      <c r="B226" s="115" t="s">
        <v>26</v>
      </c>
      <c r="C226" s="115" t="s">
        <v>42</v>
      </c>
      <c r="D226" s="115" t="s">
        <v>43</v>
      </c>
      <c r="E226" s="115" t="s">
        <v>44</v>
      </c>
      <c r="F226" s="115" t="s">
        <v>45</v>
      </c>
      <c r="G226" s="126" t="s">
        <v>47</v>
      </c>
      <c r="H226" s="127"/>
      <c r="I226" s="127"/>
      <c r="J226" s="128"/>
      <c r="K226" s="120" t="s">
        <v>48</v>
      </c>
      <c r="L226" s="102" t="s">
        <v>47</v>
      </c>
      <c r="M226" s="103"/>
      <c r="N226" s="103"/>
      <c r="O226" s="104"/>
      <c r="P226" s="120" t="s">
        <v>49</v>
      </c>
    </row>
    <row r="227" spans="1:16" ht="15" thickBot="1">
      <c r="A227" s="116"/>
      <c r="B227" s="116"/>
      <c r="C227" s="116"/>
      <c r="D227" s="116"/>
      <c r="E227" s="116"/>
      <c r="F227" s="116" t="s">
        <v>46</v>
      </c>
      <c r="G227" s="129"/>
      <c r="H227" s="130"/>
      <c r="I227" s="130"/>
      <c r="J227" s="131"/>
      <c r="K227" s="121"/>
      <c r="L227" s="105"/>
      <c r="M227" s="106"/>
      <c r="N227" s="106"/>
      <c r="O227" s="107"/>
      <c r="P227" s="121"/>
    </row>
    <row r="228" spans="1:16" ht="13.5" customHeight="1">
      <c r="A228" s="116"/>
      <c r="B228" s="116"/>
      <c r="C228" s="116"/>
      <c r="D228" s="116"/>
      <c r="E228" s="116"/>
      <c r="F228" s="116"/>
      <c r="G228" s="123" t="s">
        <v>50</v>
      </c>
      <c r="H228" s="123" t="s">
        <v>51</v>
      </c>
      <c r="I228" s="123" t="s">
        <v>52</v>
      </c>
      <c r="J228" s="123" t="s">
        <v>25</v>
      </c>
      <c r="K228" s="121"/>
      <c r="L228" s="108" t="s">
        <v>53</v>
      </c>
      <c r="M228" s="109"/>
      <c r="N228" s="108" t="s">
        <v>54</v>
      </c>
      <c r="O228" s="109"/>
      <c r="P228" s="121"/>
    </row>
    <row r="229" spans="1:16" ht="15" thickBot="1">
      <c r="A229" s="116"/>
      <c r="B229" s="116"/>
      <c r="C229" s="116"/>
      <c r="D229" s="116"/>
      <c r="E229" s="116"/>
      <c r="F229" s="116"/>
      <c r="G229" s="124"/>
      <c r="H229" s="124"/>
      <c r="I229" s="124"/>
      <c r="J229" s="124"/>
      <c r="K229" s="121"/>
      <c r="L229" s="110"/>
      <c r="M229" s="111"/>
      <c r="N229" s="110"/>
      <c r="O229" s="111"/>
      <c r="P229" s="121"/>
    </row>
    <row r="230" spans="1:16" ht="15" thickBot="1">
      <c r="A230" s="117"/>
      <c r="B230" s="117"/>
      <c r="C230" s="117"/>
      <c r="D230" s="117"/>
      <c r="E230" s="117"/>
      <c r="F230" s="117"/>
      <c r="G230" s="125"/>
      <c r="H230" s="125"/>
      <c r="I230" s="125"/>
      <c r="J230" s="125"/>
      <c r="K230" s="122"/>
      <c r="L230" s="39" t="s">
        <v>81</v>
      </c>
      <c r="M230" s="39" t="s">
        <v>82</v>
      </c>
      <c r="N230" s="39" t="s">
        <v>81</v>
      </c>
      <c r="O230" s="39" t="s">
        <v>82</v>
      </c>
      <c r="P230" s="122"/>
    </row>
    <row r="231" spans="1:16" ht="14.25">
      <c r="A231" s="2">
        <v>1</v>
      </c>
      <c r="B231" s="14" t="s">
        <v>24</v>
      </c>
      <c r="C231" s="5">
        <v>1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40">
        <v>0</v>
      </c>
      <c r="P231" s="7">
        <v>1</v>
      </c>
    </row>
    <row r="232" spans="1:16" ht="14.25">
      <c r="A232" s="2">
        <v>2</v>
      </c>
      <c r="B232" s="14" t="s">
        <v>23</v>
      </c>
      <c r="C232" s="8">
        <v>0</v>
      </c>
      <c r="D232" s="9">
        <v>1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41">
        <v>0</v>
      </c>
      <c r="P232" s="10">
        <v>1</v>
      </c>
    </row>
    <row r="233" spans="1:16" ht="14.25">
      <c r="A233" s="2">
        <v>3</v>
      </c>
      <c r="B233" s="14" t="s">
        <v>22</v>
      </c>
      <c r="C233" s="8">
        <v>1</v>
      </c>
      <c r="D233" s="9">
        <v>0</v>
      </c>
      <c r="E233" s="9">
        <v>0</v>
      </c>
      <c r="F233" s="9">
        <v>1</v>
      </c>
      <c r="G233" s="9">
        <v>0</v>
      </c>
      <c r="H233" s="9">
        <v>1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41">
        <v>0</v>
      </c>
      <c r="P233" s="10">
        <v>0</v>
      </c>
    </row>
    <row r="234" spans="1:16" ht="14.25">
      <c r="A234" s="2">
        <v>4</v>
      </c>
      <c r="B234" s="14" t="s">
        <v>21</v>
      </c>
      <c r="C234" s="8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41">
        <v>0</v>
      </c>
      <c r="P234" s="10">
        <v>0</v>
      </c>
    </row>
    <row r="235" spans="1:16" ht="14.25">
      <c r="A235" s="2">
        <v>5</v>
      </c>
      <c r="B235" s="14" t="s">
        <v>20</v>
      </c>
      <c r="C235" s="8">
        <v>4</v>
      </c>
      <c r="D235" s="9">
        <v>1</v>
      </c>
      <c r="E235" s="9">
        <v>1</v>
      </c>
      <c r="F235" s="9">
        <v>3</v>
      </c>
      <c r="G235" s="9">
        <v>1</v>
      </c>
      <c r="H235" s="9">
        <v>2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41">
        <v>0</v>
      </c>
      <c r="P235" s="10">
        <v>2</v>
      </c>
    </row>
    <row r="236" spans="1:16" ht="14.25">
      <c r="A236" s="2">
        <v>6</v>
      </c>
      <c r="B236" s="14" t="s">
        <v>19</v>
      </c>
      <c r="C236" s="8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41">
        <v>0</v>
      </c>
      <c r="P236" s="10">
        <v>0</v>
      </c>
    </row>
    <row r="237" spans="1:16" ht="14.25">
      <c r="A237" s="2">
        <v>7</v>
      </c>
      <c r="B237" s="14" t="s">
        <v>18</v>
      </c>
      <c r="C237" s="8">
        <v>3</v>
      </c>
      <c r="D237" s="9">
        <v>0</v>
      </c>
      <c r="E237" s="9">
        <v>1</v>
      </c>
      <c r="F237" s="9">
        <v>1</v>
      </c>
      <c r="G237" s="9">
        <v>0</v>
      </c>
      <c r="H237" s="9">
        <v>1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41">
        <v>0</v>
      </c>
      <c r="P237" s="10">
        <v>2</v>
      </c>
    </row>
    <row r="238" spans="1:16" ht="14.25">
      <c r="A238" s="2">
        <v>8</v>
      </c>
      <c r="B238" s="14" t="s">
        <v>17</v>
      </c>
      <c r="C238" s="8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41">
        <v>0</v>
      </c>
      <c r="P238" s="10">
        <v>0</v>
      </c>
    </row>
    <row r="239" spans="1:16" ht="14.25">
      <c r="A239" s="2">
        <v>9</v>
      </c>
      <c r="B239" s="14" t="s">
        <v>16</v>
      </c>
      <c r="C239" s="8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41">
        <v>0</v>
      </c>
      <c r="P239" s="10">
        <v>0</v>
      </c>
    </row>
    <row r="240" spans="1:16" ht="14.25">
      <c r="A240" s="3">
        <v>10</v>
      </c>
      <c r="B240" s="15" t="s">
        <v>15</v>
      </c>
      <c r="C240" s="8">
        <v>3</v>
      </c>
      <c r="D240" s="9">
        <v>1</v>
      </c>
      <c r="E240" s="9">
        <v>0</v>
      </c>
      <c r="F240" s="9">
        <v>1</v>
      </c>
      <c r="G240" s="9">
        <v>1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41">
        <v>0</v>
      </c>
      <c r="P240" s="10">
        <v>3</v>
      </c>
    </row>
    <row r="241" spans="1:16" ht="14.25">
      <c r="A241" s="2">
        <v>11</v>
      </c>
      <c r="B241" s="15" t="s">
        <v>14</v>
      </c>
      <c r="C241" s="8">
        <v>0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1</v>
      </c>
      <c r="L241" s="9">
        <v>1</v>
      </c>
      <c r="M241" s="9">
        <v>0</v>
      </c>
      <c r="N241" s="9">
        <v>0</v>
      </c>
      <c r="O241" s="41">
        <v>0</v>
      </c>
      <c r="P241" s="10">
        <v>1</v>
      </c>
    </row>
    <row r="242" spans="1:16" ht="14.25">
      <c r="A242" s="2">
        <v>12</v>
      </c>
      <c r="B242" s="14" t="s">
        <v>13</v>
      </c>
      <c r="C242" s="8">
        <v>0</v>
      </c>
      <c r="D242" s="9">
        <v>1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41">
        <v>0</v>
      </c>
      <c r="P242" s="10">
        <v>1</v>
      </c>
    </row>
    <row r="243" spans="1:16" ht="14.25">
      <c r="A243" s="2">
        <v>13</v>
      </c>
      <c r="B243" s="14" t="s">
        <v>12</v>
      </c>
      <c r="C243" s="8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41">
        <v>0</v>
      </c>
      <c r="P243" s="10">
        <v>0</v>
      </c>
    </row>
    <row r="244" spans="1:16" ht="14.25">
      <c r="A244" s="2">
        <v>14</v>
      </c>
      <c r="B244" s="14" t="s">
        <v>11</v>
      </c>
      <c r="C244" s="8">
        <v>1</v>
      </c>
      <c r="D244" s="9">
        <v>1</v>
      </c>
      <c r="E244" s="9">
        <v>0</v>
      </c>
      <c r="F244" s="9">
        <v>1</v>
      </c>
      <c r="G244" s="9">
        <v>1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41">
        <v>0</v>
      </c>
      <c r="P244" s="10">
        <v>1</v>
      </c>
    </row>
    <row r="245" spans="1:16" ht="14.25">
      <c r="A245" s="2">
        <v>15</v>
      </c>
      <c r="B245" s="14" t="s">
        <v>10</v>
      </c>
      <c r="C245" s="8"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41">
        <v>0</v>
      </c>
      <c r="P245" s="10">
        <v>1</v>
      </c>
    </row>
    <row r="246" spans="1:16" ht="14.25">
      <c r="A246" s="2">
        <v>16</v>
      </c>
      <c r="B246" s="14" t="s">
        <v>9</v>
      </c>
      <c r="C246" s="8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41">
        <v>0</v>
      </c>
      <c r="P246" s="10">
        <v>0</v>
      </c>
    </row>
    <row r="247" spans="1:16" ht="14.25">
      <c r="A247" s="2">
        <v>17</v>
      </c>
      <c r="B247" s="14" t="s">
        <v>8</v>
      </c>
      <c r="C247" s="8">
        <v>1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41">
        <v>1</v>
      </c>
      <c r="P247" s="10">
        <v>1</v>
      </c>
    </row>
    <row r="248" spans="1:16" ht="14.25">
      <c r="A248" s="2">
        <v>18</v>
      </c>
      <c r="B248" s="14" t="s">
        <v>7</v>
      </c>
      <c r="C248" s="8">
        <v>0</v>
      </c>
      <c r="D248" s="9">
        <v>1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41">
        <v>0</v>
      </c>
      <c r="P248" s="10">
        <v>1</v>
      </c>
    </row>
    <row r="249" spans="1:16" ht="14.25">
      <c r="A249" s="3">
        <v>19</v>
      </c>
      <c r="B249" s="15" t="s">
        <v>6</v>
      </c>
      <c r="C249" s="8">
        <v>1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41">
        <v>0</v>
      </c>
      <c r="P249" s="10">
        <v>1</v>
      </c>
    </row>
    <row r="250" spans="1:16" ht="14.25">
      <c r="A250" s="3">
        <v>20</v>
      </c>
      <c r="B250" s="14" t="s">
        <v>5</v>
      </c>
      <c r="C250" s="8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41">
        <v>0</v>
      </c>
      <c r="P250" s="10">
        <v>0</v>
      </c>
    </row>
    <row r="251" spans="1:16" ht="14.25">
      <c r="A251" s="2">
        <v>21</v>
      </c>
      <c r="B251" s="14" t="s">
        <v>4</v>
      </c>
      <c r="C251" s="8">
        <v>1</v>
      </c>
      <c r="D251" s="9">
        <v>0</v>
      </c>
      <c r="E251" s="9">
        <v>0</v>
      </c>
      <c r="F251" s="9">
        <v>1</v>
      </c>
      <c r="G251" s="9">
        <v>0</v>
      </c>
      <c r="H251" s="9">
        <v>1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41">
        <v>0</v>
      </c>
      <c r="P251" s="10">
        <v>0</v>
      </c>
    </row>
    <row r="252" spans="1:16" ht="14.25">
      <c r="A252" s="2">
        <v>22</v>
      </c>
      <c r="B252" s="14" t="s">
        <v>3</v>
      </c>
      <c r="C252" s="8">
        <v>5</v>
      </c>
      <c r="D252" s="9">
        <v>2</v>
      </c>
      <c r="E252" s="9">
        <v>1</v>
      </c>
      <c r="F252" s="9">
        <v>7</v>
      </c>
      <c r="G252" s="9">
        <v>0</v>
      </c>
      <c r="H252" s="9">
        <v>5</v>
      </c>
      <c r="I252" s="9">
        <v>1</v>
      </c>
      <c r="J252" s="9">
        <v>1</v>
      </c>
      <c r="K252" s="9">
        <v>2</v>
      </c>
      <c r="L252" s="9">
        <v>0</v>
      </c>
      <c r="M252" s="9">
        <v>0</v>
      </c>
      <c r="N252" s="9">
        <v>1</v>
      </c>
      <c r="O252" s="41">
        <v>1</v>
      </c>
      <c r="P252" s="10">
        <v>0</v>
      </c>
    </row>
    <row r="253" spans="1:16" ht="14.25">
      <c r="A253" s="2">
        <v>23</v>
      </c>
      <c r="B253" s="14" t="s">
        <v>2</v>
      </c>
      <c r="C253" s="8">
        <v>3</v>
      </c>
      <c r="D253" s="9">
        <v>1</v>
      </c>
      <c r="E253" s="9">
        <v>0</v>
      </c>
      <c r="F253" s="9">
        <v>3</v>
      </c>
      <c r="G253" s="9">
        <v>0</v>
      </c>
      <c r="H253" s="9">
        <v>2</v>
      </c>
      <c r="I253" s="9">
        <v>0</v>
      </c>
      <c r="J253" s="9">
        <v>1</v>
      </c>
      <c r="K253" s="9">
        <v>0</v>
      </c>
      <c r="L253" s="9">
        <v>0</v>
      </c>
      <c r="M253" s="9">
        <v>0</v>
      </c>
      <c r="N253" s="9">
        <v>0</v>
      </c>
      <c r="O253" s="41">
        <v>0</v>
      </c>
      <c r="P253" s="10">
        <v>1</v>
      </c>
    </row>
    <row r="254" spans="1:16" ht="15" thickBot="1">
      <c r="A254" s="2">
        <v>24</v>
      </c>
      <c r="B254" s="14" t="s">
        <v>1</v>
      </c>
      <c r="C254" s="11">
        <v>1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42">
        <v>0</v>
      </c>
      <c r="P254" s="13">
        <v>1</v>
      </c>
    </row>
    <row r="255" spans="1:16" ht="14.25">
      <c r="A255" s="118" t="s">
        <v>0</v>
      </c>
      <c r="B255" s="119"/>
      <c r="C255" s="16">
        <f aca="true" t="shared" si="7" ref="C255:P255">SUM(C231:C254)</f>
        <v>26</v>
      </c>
      <c r="D255" s="16">
        <f t="shared" si="7"/>
        <v>10</v>
      </c>
      <c r="E255" s="16">
        <f t="shared" si="7"/>
        <v>3</v>
      </c>
      <c r="F255" s="16">
        <f t="shared" si="7"/>
        <v>18</v>
      </c>
      <c r="G255" s="16">
        <f t="shared" si="7"/>
        <v>3</v>
      </c>
      <c r="H255" s="16">
        <f t="shared" si="7"/>
        <v>12</v>
      </c>
      <c r="I255" s="16">
        <f t="shared" si="7"/>
        <v>1</v>
      </c>
      <c r="J255" s="16">
        <f t="shared" si="7"/>
        <v>2</v>
      </c>
      <c r="K255" s="16">
        <f t="shared" si="7"/>
        <v>4</v>
      </c>
      <c r="L255" s="16">
        <f t="shared" si="7"/>
        <v>1</v>
      </c>
      <c r="M255" s="16">
        <f t="shared" si="7"/>
        <v>0</v>
      </c>
      <c r="N255" s="16">
        <f t="shared" si="7"/>
        <v>1</v>
      </c>
      <c r="O255" s="16">
        <f t="shared" si="7"/>
        <v>2</v>
      </c>
      <c r="P255" s="16">
        <f t="shared" si="7"/>
        <v>18</v>
      </c>
    </row>
    <row r="256" ht="15" thickBot="1"/>
    <row r="257" spans="3:16" ht="15.75" thickBot="1">
      <c r="C257" s="112" t="s">
        <v>39</v>
      </c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4"/>
    </row>
    <row r="258" spans="1:16" ht="14.25">
      <c r="A258" s="115" t="s">
        <v>27</v>
      </c>
      <c r="B258" s="115" t="s">
        <v>26</v>
      </c>
      <c r="C258" s="115" t="s">
        <v>42</v>
      </c>
      <c r="D258" s="115" t="s">
        <v>43</v>
      </c>
      <c r="E258" s="115" t="s">
        <v>44</v>
      </c>
      <c r="F258" s="115" t="s">
        <v>45</v>
      </c>
      <c r="G258" s="126" t="s">
        <v>47</v>
      </c>
      <c r="H258" s="127"/>
      <c r="I258" s="127"/>
      <c r="J258" s="128"/>
      <c r="K258" s="120" t="s">
        <v>48</v>
      </c>
      <c r="L258" s="102" t="s">
        <v>47</v>
      </c>
      <c r="M258" s="103"/>
      <c r="N258" s="103"/>
      <c r="O258" s="104"/>
      <c r="P258" s="120" t="s">
        <v>49</v>
      </c>
    </row>
    <row r="259" spans="1:16" ht="15" thickBot="1">
      <c r="A259" s="116"/>
      <c r="B259" s="116"/>
      <c r="C259" s="116"/>
      <c r="D259" s="116"/>
      <c r="E259" s="116"/>
      <c r="F259" s="116" t="s">
        <v>46</v>
      </c>
      <c r="G259" s="129"/>
      <c r="H259" s="130"/>
      <c r="I259" s="130"/>
      <c r="J259" s="131"/>
      <c r="K259" s="121"/>
      <c r="L259" s="105"/>
      <c r="M259" s="106"/>
      <c r="N259" s="106"/>
      <c r="O259" s="107"/>
      <c r="P259" s="121"/>
    </row>
    <row r="260" spans="1:16" ht="13.5" customHeight="1">
      <c r="A260" s="116"/>
      <c r="B260" s="116"/>
      <c r="C260" s="116"/>
      <c r="D260" s="116"/>
      <c r="E260" s="116"/>
      <c r="F260" s="116"/>
      <c r="G260" s="123" t="s">
        <v>50</v>
      </c>
      <c r="H260" s="123" t="s">
        <v>51</v>
      </c>
      <c r="I260" s="123" t="s">
        <v>52</v>
      </c>
      <c r="J260" s="123" t="s">
        <v>25</v>
      </c>
      <c r="K260" s="121"/>
      <c r="L260" s="108" t="s">
        <v>53</v>
      </c>
      <c r="M260" s="109"/>
      <c r="N260" s="108" t="s">
        <v>54</v>
      </c>
      <c r="O260" s="109"/>
      <c r="P260" s="121"/>
    </row>
    <row r="261" spans="1:16" ht="15" thickBot="1">
      <c r="A261" s="116"/>
      <c r="B261" s="116"/>
      <c r="C261" s="116"/>
      <c r="D261" s="116"/>
      <c r="E261" s="116"/>
      <c r="F261" s="116"/>
      <c r="G261" s="124"/>
      <c r="H261" s="124"/>
      <c r="I261" s="124"/>
      <c r="J261" s="124"/>
      <c r="K261" s="121"/>
      <c r="L261" s="110"/>
      <c r="M261" s="111"/>
      <c r="N261" s="110"/>
      <c r="O261" s="111"/>
      <c r="P261" s="121"/>
    </row>
    <row r="262" spans="1:16" ht="15" thickBot="1">
      <c r="A262" s="117"/>
      <c r="B262" s="117"/>
      <c r="C262" s="117"/>
      <c r="D262" s="117"/>
      <c r="E262" s="117"/>
      <c r="F262" s="117"/>
      <c r="G262" s="125"/>
      <c r="H262" s="125"/>
      <c r="I262" s="125"/>
      <c r="J262" s="125"/>
      <c r="K262" s="122"/>
      <c r="L262" s="39" t="s">
        <v>81</v>
      </c>
      <c r="M262" s="39" t="s">
        <v>82</v>
      </c>
      <c r="N262" s="39" t="s">
        <v>81</v>
      </c>
      <c r="O262" s="39" t="s">
        <v>82</v>
      </c>
      <c r="P262" s="122"/>
    </row>
    <row r="263" spans="1:16" ht="14.25">
      <c r="A263" s="2">
        <v>1</v>
      </c>
      <c r="B263" s="14" t="s">
        <v>24</v>
      </c>
      <c r="C263" s="5">
        <v>0</v>
      </c>
      <c r="D263" s="6">
        <v>1</v>
      </c>
      <c r="E263" s="6">
        <v>0</v>
      </c>
      <c r="F263" s="6">
        <v>1</v>
      </c>
      <c r="G263" s="6">
        <v>1</v>
      </c>
      <c r="H263" s="6">
        <v>0</v>
      </c>
      <c r="I263" s="6">
        <v>0</v>
      </c>
      <c r="J263" s="6">
        <v>0</v>
      </c>
      <c r="K263" s="6">
        <v>1</v>
      </c>
      <c r="L263" s="6">
        <v>1</v>
      </c>
      <c r="M263" s="6">
        <v>0</v>
      </c>
      <c r="N263" s="6">
        <v>0</v>
      </c>
      <c r="O263" s="40">
        <v>0</v>
      </c>
      <c r="P263" s="7">
        <v>0</v>
      </c>
    </row>
    <row r="264" spans="1:16" ht="14.25">
      <c r="A264" s="2">
        <v>2</v>
      </c>
      <c r="B264" s="14" t="s">
        <v>23</v>
      </c>
      <c r="C264" s="8">
        <v>1</v>
      </c>
      <c r="D264" s="9">
        <v>0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41">
        <v>0</v>
      </c>
      <c r="P264" s="10">
        <v>1</v>
      </c>
    </row>
    <row r="265" spans="1:16" ht="14.25">
      <c r="A265" s="2">
        <v>3</v>
      </c>
      <c r="B265" s="14" t="s">
        <v>22</v>
      </c>
      <c r="C265" s="8">
        <v>2</v>
      </c>
      <c r="D265" s="9">
        <v>0</v>
      </c>
      <c r="E265" s="9">
        <v>0</v>
      </c>
      <c r="F265" s="9">
        <v>2</v>
      </c>
      <c r="G265" s="9">
        <v>0</v>
      </c>
      <c r="H265" s="9">
        <v>1</v>
      </c>
      <c r="I265" s="9">
        <v>1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41">
        <v>0</v>
      </c>
      <c r="P265" s="10">
        <v>0</v>
      </c>
    </row>
    <row r="266" spans="1:16" ht="14.25">
      <c r="A266" s="2">
        <v>4</v>
      </c>
      <c r="B266" s="14" t="s">
        <v>21</v>
      </c>
      <c r="C266" s="8">
        <v>2</v>
      </c>
      <c r="D266" s="9">
        <v>3</v>
      </c>
      <c r="E266" s="9">
        <v>1</v>
      </c>
      <c r="F266" s="9">
        <v>2</v>
      </c>
      <c r="G266" s="9">
        <v>1</v>
      </c>
      <c r="H266" s="9">
        <v>1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41">
        <v>0</v>
      </c>
      <c r="P266" s="10">
        <v>3</v>
      </c>
    </row>
    <row r="267" spans="1:16" ht="14.25">
      <c r="A267" s="2">
        <v>5</v>
      </c>
      <c r="B267" s="14" t="s">
        <v>20</v>
      </c>
      <c r="C267" s="8">
        <v>2</v>
      </c>
      <c r="D267" s="9">
        <v>3</v>
      </c>
      <c r="E267" s="9">
        <v>0</v>
      </c>
      <c r="F267" s="9">
        <v>3</v>
      </c>
      <c r="G267" s="9">
        <v>1</v>
      </c>
      <c r="H267" s="9">
        <v>1</v>
      </c>
      <c r="I267" s="9">
        <v>0</v>
      </c>
      <c r="J267" s="9">
        <v>1</v>
      </c>
      <c r="K267" s="9">
        <v>1</v>
      </c>
      <c r="L267" s="9">
        <v>0</v>
      </c>
      <c r="M267" s="9">
        <v>0</v>
      </c>
      <c r="N267" s="9">
        <v>1</v>
      </c>
      <c r="O267" s="41">
        <v>0</v>
      </c>
      <c r="P267" s="10">
        <v>2</v>
      </c>
    </row>
    <row r="268" spans="1:16" ht="14.25">
      <c r="A268" s="2">
        <v>6</v>
      </c>
      <c r="B268" s="14" t="s">
        <v>19</v>
      </c>
      <c r="C268" s="8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41">
        <v>0</v>
      </c>
      <c r="P268" s="10">
        <v>0</v>
      </c>
    </row>
    <row r="269" spans="1:16" ht="14.25">
      <c r="A269" s="2">
        <v>7</v>
      </c>
      <c r="B269" s="14" t="s">
        <v>18</v>
      </c>
      <c r="C269" s="8">
        <v>11</v>
      </c>
      <c r="D269" s="9">
        <v>5</v>
      </c>
      <c r="E269" s="9">
        <v>2</v>
      </c>
      <c r="F269" s="9">
        <v>3</v>
      </c>
      <c r="G269" s="9">
        <v>1</v>
      </c>
      <c r="H269" s="9">
        <v>0</v>
      </c>
      <c r="I269" s="9">
        <v>2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41">
        <v>0</v>
      </c>
      <c r="P269" s="10">
        <v>13</v>
      </c>
    </row>
    <row r="270" spans="1:16" ht="14.25">
      <c r="A270" s="2">
        <v>8</v>
      </c>
      <c r="B270" s="14" t="s">
        <v>17</v>
      </c>
      <c r="C270" s="8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41">
        <v>0</v>
      </c>
      <c r="P270" s="10">
        <v>0</v>
      </c>
    </row>
    <row r="271" spans="1:16" ht="14.25">
      <c r="A271" s="2">
        <v>9</v>
      </c>
      <c r="B271" s="14" t="s">
        <v>16</v>
      </c>
      <c r="C271" s="8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41">
        <v>0</v>
      </c>
      <c r="P271" s="10">
        <v>0</v>
      </c>
    </row>
    <row r="272" spans="1:16" ht="14.25">
      <c r="A272" s="3">
        <v>10</v>
      </c>
      <c r="B272" s="15" t="s">
        <v>15</v>
      </c>
      <c r="C272" s="8">
        <v>0</v>
      </c>
      <c r="D272" s="9">
        <v>5</v>
      </c>
      <c r="E272" s="9">
        <v>5</v>
      </c>
      <c r="F272" s="9">
        <v>4</v>
      </c>
      <c r="G272" s="9">
        <v>0</v>
      </c>
      <c r="H272" s="9">
        <v>2</v>
      </c>
      <c r="I272" s="9">
        <v>2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41">
        <v>0</v>
      </c>
      <c r="P272" s="10">
        <v>1</v>
      </c>
    </row>
    <row r="273" spans="1:16" ht="14.25">
      <c r="A273" s="2">
        <v>11</v>
      </c>
      <c r="B273" s="15" t="s">
        <v>14</v>
      </c>
      <c r="C273" s="8">
        <v>1</v>
      </c>
      <c r="D273" s="9">
        <v>1</v>
      </c>
      <c r="E273" s="9">
        <v>0</v>
      </c>
      <c r="F273" s="9">
        <v>1</v>
      </c>
      <c r="G273" s="9">
        <v>1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41">
        <v>0</v>
      </c>
      <c r="P273" s="10">
        <v>1</v>
      </c>
    </row>
    <row r="274" spans="1:16" ht="14.25">
      <c r="A274" s="2">
        <v>12</v>
      </c>
      <c r="B274" s="14" t="s">
        <v>13</v>
      </c>
      <c r="C274" s="8">
        <v>0</v>
      </c>
      <c r="D274" s="9">
        <v>1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41">
        <v>0</v>
      </c>
      <c r="P274" s="10">
        <v>1</v>
      </c>
    </row>
    <row r="275" spans="1:16" ht="14.25">
      <c r="A275" s="2">
        <v>13</v>
      </c>
      <c r="B275" s="14" t="s">
        <v>12</v>
      </c>
      <c r="C275" s="8">
        <v>2</v>
      </c>
      <c r="D275" s="9">
        <v>0</v>
      </c>
      <c r="E275" s="9">
        <v>1</v>
      </c>
      <c r="F275" s="9">
        <v>1</v>
      </c>
      <c r="G275" s="9">
        <v>0</v>
      </c>
      <c r="H275" s="9">
        <v>0</v>
      </c>
      <c r="I275" s="9">
        <v>1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41">
        <v>0</v>
      </c>
      <c r="P275" s="10">
        <v>1</v>
      </c>
    </row>
    <row r="276" spans="1:16" ht="14.25">
      <c r="A276" s="2">
        <v>14</v>
      </c>
      <c r="B276" s="14" t="s">
        <v>11</v>
      </c>
      <c r="C276" s="8">
        <v>1</v>
      </c>
      <c r="D276" s="9">
        <v>0</v>
      </c>
      <c r="E276" s="9">
        <v>0</v>
      </c>
      <c r="F276" s="9">
        <v>1</v>
      </c>
      <c r="G276" s="9">
        <v>0</v>
      </c>
      <c r="H276" s="9">
        <v>0</v>
      </c>
      <c r="I276" s="9">
        <v>1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41">
        <v>0</v>
      </c>
      <c r="P276" s="10">
        <v>0</v>
      </c>
    </row>
    <row r="277" spans="1:16" ht="14.25">
      <c r="A277" s="2">
        <v>15</v>
      </c>
      <c r="B277" s="14" t="s">
        <v>10</v>
      </c>
      <c r="C277" s="8">
        <v>2</v>
      </c>
      <c r="D277" s="9">
        <v>1</v>
      </c>
      <c r="E277" s="9">
        <v>0</v>
      </c>
      <c r="F277" s="9">
        <v>2</v>
      </c>
      <c r="G277" s="9">
        <v>0</v>
      </c>
      <c r="H277" s="9">
        <v>0</v>
      </c>
      <c r="I277" s="9">
        <v>2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41">
        <v>0</v>
      </c>
      <c r="P277" s="10">
        <v>1</v>
      </c>
    </row>
    <row r="278" spans="1:16" ht="14.25">
      <c r="A278" s="2">
        <v>16</v>
      </c>
      <c r="B278" s="14" t="s">
        <v>9</v>
      </c>
      <c r="C278" s="8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41">
        <v>0</v>
      </c>
      <c r="P278" s="10">
        <v>0</v>
      </c>
    </row>
    <row r="279" spans="1:16" ht="14.25">
      <c r="A279" s="2">
        <v>17</v>
      </c>
      <c r="B279" s="14" t="s">
        <v>8</v>
      </c>
      <c r="C279" s="8">
        <v>1</v>
      </c>
      <c r="D279" s="9">
        <v>1</v>
      </c>
      <c r="E279" s="9">
        <v>0</v>
      </c>
      <c r="F279" s="9">
        <v>1</v>
      </c>
      <c r="G279" s="9">
        <v>0</v>
      </c>
      <c r="H279" s="9">
        <v>0</v>
      </c>
      <c r="I279" s="9">
        <v>1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41">
        <v>0</v>
      </c>
      <c r="P279" s="10">
        <v>1</v>
      </c>
    </row>
    <row r="280" spans="1:16" ht="14.25">
      <c r="A280" s="2">
        <v>18</v>
      </c>
      <c r="B280" s="14" t="s">
        <v>7</v>
      </c>
      <c r="C280" s="8">
        <v>2</v>
      </c>
      <c r="D280" s="9">
        <v>0</v>
      </c>
      <c r="E280" s="9">
        <v>0</v>
      </c>
      <c r="F280" s="9">
        <v>2</v>
      </c>
      <c r="G280" s="9">
        <v>0</v>
      </c>
      <c r="H280" s="9">
        <v>2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41">
        <v>0</v>
      </c>
      <c r="P280" s="10">
        <v>0</v>
      </c>
    </row>
    <row r="281" spans="1:16" ht="14.25">
      <c r="A281" s="3">
        <v>19</v>
      </c>
      <c r="B281" s="15" t="s">
        <v>6</v>
      </c>
      <c r="C281" s="8">
        <v>1</v>
      </c>
      <c r="D281" s="9">
        <v>1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41">
        <v>0</v>
      </c>
      <c r="P281" s="10">
        <v>2</v>
      </c>
    </row>
    <row r="282" spans="1:16" ht="14.25">
      <c r="A282" s="3">
        <v>20</v>
      </c>
      <c r="B282" s="14" t="s">
        <v>5</v>
      </c>
      <c r="C282" s="8">
        <v>0</v>
      </c>
      <c r="D282" s="9">
        <v>1</v>
      </c>
      <c r="E282" s="9">
        <v>1</v>
      </c>
      <c r="F282" s="9">
        <v>1</v>
      </c>
      <c r="G282" s="9">
        <v>0</v>
      </c>
      <c r="H282" s="9">
        <v>0</v>
      </c>
      <c r="I282" s="9">
        <v>1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41">
        <v>0</v>
      </c>
      <c r="P282" s="10">
        <v>0</v>
      </c>
    </row>
    <row r="283" spans="1:16" ht="14.25">
      <c r="A283" s="2">
        <v>21</v>
      </c>
      <c r="B283" s="14" t="s">
        <v>4</v>
      </c>
      <c r="C283" s="8">
        <v>0</v>
      </c>
      <c r="D283" s="9">
        <v>1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41">
        <v>0</v>
      </c>
      <c r="P283" s="10">
        <v>1</v>
      </c>
    </row>
    <row r="284" spans="1:16" ht="14.25">
      <c r="A284" s="2">
        <v>22</v>
      </c>
      <c r="B284" s="14" t="s">
        <v>3</v>
      </c>
      <c r="C284" s="8">
        <v>4</v>
      </c>
      <c r="D284" s="9">
        <v>5</v>
      </c>
      <c r="E284" s="9">
        <v>5</v>
      </c>
      <c r="F284" s="9">
        <v>6</v>
      </c>
      <c r="G284" s="9">
        <v>1</v>
      </c>
      <c r="H284" s="9">
        <v>2</v>
      </c>
      <c r="I284" s="9">
        <v>3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41">
        <v>0</v>
      </c>
      <c r="P284" s="10">
        <v>3</v>
      </c>
    </row>
    <row r="285" spans="1:16" ht="14.25">
      <c r="A285" s="2">
        <v>23</v>
      </c>
      <c r="B285" s="14" t="s">
        <v>2</v>
      </c>
      <c r="C285" s="8">
        <v>3</v>
      </c>
      <c r="D285" s="9">
        <v>4</v>
      </c>
      <c r="E285" s="9">
        <v>3</v>
      </c>
      <c r="F285" s="9">
        <v>1</v>
      </c>
      <c r="G285" s="9">
        <v>0</v>
      </c>
      <c r="H285" s="9">
        <v>0</v>
      </c>
      <c r="I285" s="9">
        <v>1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41">
        <v>0</v>
      </c>
      <c r="P285" s="10">
        <v>6</v>
      </c>
    </row>
    <row r="286" spans="1:16" ht="15" thickBot="1">
      <c r="A286" s="2">
        <v>24</v>
      </c>
      <c r="B286" s="14" t="s">
        <v>1</v>
      </c>
      <c r="C286" s="11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42">
        <v>0</v>
      </c>
      <c r="P286" s="13">
        <v>0</v>
      </c>
    </row>
    <row r="287" spans="1:16" ht="14.25">
      <c r="A287" s="118" t="s">
        <v>0</v>
      </c>
      <c r="B287" s="119"/>
      <c r="C287" s="16">
        <f aca="true" t="shared" si="8" ref="C287:P287">SUM(C263:C286)</f>
        <v>35</v>
      </c>
      <c r="D287" s="16">
        <f t="shared" si="8"/>
        <v>33</v>
      </c>
      <c r="E287" s="16">
        <f t="shared" si="8"/>
        <v>20</v>
      </c>
      <c r="F287" s="16">
        <f t="shared" si="8"/>
        <v>31</v>
      </c>
      <c r="G287" s="16">
        <f t="shared" si="8"/>
        <v>6</v>
      </c>
      <c r="H287" s="16">
        <f t="shared" si="8"/>
        <v>9</v>
      </c>
      <c r="I287" s="16">
        <f t="shared" si="8"/>
        <v>15</v>
      </c>
      <c r="J287" s="16">
        <f t="shared" si="8"/>
        <v>1</v>
      </c>
      <c r="K287" s="16">
        <f t="shared" si="8"/>
        <v>2</v>
      </c>
      <c r="L287" s="16">
        <f t="shared" si="8"/>
        <v>1</v>
      </c>
      <c r="M287" s="16">
        <f t="shared" si="8"/>
        <v>0</v>
      </c>
      <c r="N287" s="16">
        <f t="shared" si="8"/>
        <v>1</v>
      </c>
      <c r="O287" s="16">
        <f t="shared" si="8"/>
        <v>0</v>
      </c>
      <c r="P287" s="16">
        <f t="shared" si="8"/>
        <v>37</v>
      </c>
    </row>
    <row r="288" ht="15" thickBot="1"/>
    <row r="289" spans="3:16" ht="15.75" thickBot="1">
      <c r="C289" s="112" t="s">
        <v>60</v>
      </c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4"/>
    </row>
    <row r="290" spans="1:16" ht="14.25">
      <c r="A290" s="115" t="s">
        <v>27</v>
      </c>
      <c r="B290" s="115" t="s">
        <v>26</v>
      </c>
      <c r="C290" s="115" t="s">
        <v>42</v>
      </c>
      <c r="D290" s="115" t="s">
        <v>43</v>
      </c>
      <c r="E290" s="115" t="s">
        <v>44</v>
      </c>
      <c r="F290" s="115" t="s">
        <v>45</v>
      </c>
      <c r="G290" s="126" t="s">
        <v>47</v>
      </c>
      <c r="H290" s="127"/>
      <c r="I290" s="127"/>
      <c r="J290" s="128"/>
      <c r="K290" s="120" t="s">
        <v>48</v>
      </c>
      <c r="L290" s="102" t="s">
        <v>47</v>
      </c>
      <c r="M290" s="103"/>
      <c r="N290" s="103"/>
      <c r="O290" s="104"/>
      <c r="P290" s="120" t="s">
        <v>49</v>
      </c>
    </row>
    <row r="291" spans="1:16" ht="15" thickBot="1">
      <c r="A291" s="116"/>
      <c r="B291" s="116"/>
      <c r="C291" s="116"/>
      <c r="D291" s="116"/>
      <c r="E291" s="116"/>
      <c r="F291" s="116" t="s">
        <v>46</v>
      </c>
      <c r="G291" s="129"/>
      <c r="H291" s="130"/>
      <c r="I291" s="130"/>
      <c r="J291" s="131"/>
      <c r="K291" s="121"/>
      <c r="L291" s="105"/>
      <c r="M291" s="106"/>
      <c r="N291" s="106"/>
      <c r="O291" s="107"/>
      <c r="P291" s="121"/>
    </row>
    <row r="292" spans="1:16" ht="13.5" customHeight="1">
      <c r="A292" s="116"/>
      <c r="B292" s="116"/>
      <c r="C292" s="116"/>
      <c r="D292" s="116"/>
      <c r="E292" s="116"/>
      <c r="F292" s="116"/>
      <c r="G292" s="123" t="s">
        <v>50</v>
      </c>
      <c r="H292" s="123" t="s">
        <v>51</v>
      </c>
      <c r="I292" s="123" t="s">
        <v>52</v>
      </c>
      <c r="J292" s="123" t="s">
        <v>25</v>
      </c>
      <c r="K292" s="121"/>
      <c r="L292" s="108" t="s">
        <v>53</v>
      </c>
      <c r="M292" s="109"/>
      <c r="N292" s="108" t="s">
        <v>54</v>
      </c>
      <c r="O292" s="109"/>
      <c r="P292" s="121"/>
    </row>
    <row r="293" spans="1:16" ht="15" thickBot="1">
      <c r="A293" s="116"/>
      <c r="B293" s="116"/>
      <c r="C293" s="116"/>
      <c r="D293" s="116"/>
      <c r="E293" s="116"/>
      <c r="F293" s="116"/>
      <c r="G293" s="124"/>
      <c r="H293" s="124"/>
      <c r="I293" s="124"/>
      <c r="J293" s="124"/>
      <c r="K293" s="121"/>
      <c r="L293" s="110"/>
      <c r="M293" s="111"/>
      <c r="N293" s="110"/>
      <c r="O293" s="111"/>
      <c r="P293" s="121"/>
    </row>
    <row r="294" spans="1:16" ht="15" thickBot="1">
      <c r="A294" s="117"/>
      <c r="B294" s="117"/>
      <c r="C294" s="117"/>
      <c r="D294" s="117"/>
      <c r="E294" s="117"/>
      <c r="F294" s="117"/>
      <c r="G294" s="125"/>
      <c r="H294" s="125"/>
      <c r="I294" s="125"/>
      <c r="J294" s="125"/>
      <c r="K294" s="122"/>
      <c r="L294" s="39" t="s">
        <v>81</v>
      </c>
      <c r="M294" s="39" t="s">
        <v>82</v>
      </c>
      <c r="N294" s="39" t="s">
        <v>81</v>
      </c>
      <c r="O294" s="39" t="s">
        <v>82</v>
      </c>
      <c r="P294" s="122"/>
    </row>
    <row r="295" spans="1:16" ht="14.25">
      <c r="A295" s="2">
        <v>1</v>
      </c>
      <c r="B295" s="14" t="s">
        <v>24</v>
      </c>
      <c r="C295" s="5">
        <v>1</v>
      </c>
      <c r="D295" s="6">
        <v>1</v>
      </c>
      <c r="E295" s="6">
        <v>0</v>
      </c>
      <c r="F295" s="6">
        <v>1</v>
      </c>
      <c r="G295" s="6">
        <v>0</v>
      </c>
      <c r="H295" s="6">
        <v>0</v>
      </c>
      <c r="I295" s="6">
        <v>1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40">
        <v>0</v>
      </c>
      <c r="P295" s="7">
        <v>1</v>
      </c>
    </row>
    <row r="296" spans="1:16" ht="14.25">
      <c r="A296" s="2">
        <v>2</v>
      </c>
      <c r="B296" s="14" t="s">
        <v>23</v>
      </c>
      <c r="C296" s="8">
        <v>1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41">
        <v>0</v>
      </c>
      <c r="P296" s="10">
        <v>1</v>
      </c>
    </row>
    <row r="297" spans="1:17" ht="14.25">
      <c r="A297" s="2">
        <v>3</v>
      </c>
      <c r="B297" s="14" t="s">
        <v>22</v>
      </c>
      <c r="C297" s="8">
        <v>7</v>
      </c>
      <c r="D297" s="9">
        <v>11</v>
      </c>
      <c r="E297" s="9">
        <v>5</v>
      </c>
      <c r="F297" s="9">
        <v>9</v>
      </c>
      <c r="G297" s="9">
        <v>5</v>
      </c>
      <c r="H297" s="9">
        <v>3</v>
      </c>
      <c r="I297" s="9">
        <v>0</v>
      </c>
      <c r="J297" s="9">
        <v>1</v>
      </c>
      <c r="K297" s="9">
        <v>1</v>
      </c>
      <c r="L297" s="9">
        <v>0</v>
      </c>
      <c r="M297" s="9">
        <v>0</v>
      </c>
      <c r="N297" s="9">
        <v>1</v>
      </c>
      <c r="O297" s="41">
        <v>0</v>
      </c>
      <c r="P297" s="10">
        <v>9</v>
      </c>
      <c r="Q297" s="44"/>
    </row>
    <row r="298" spans="1:16" ht="14.25">
      <c r="A298" s="2">
        <v>4</v>
      </c>
      <c r="B298" s="14" t="s">
        <v>21</v>
      </c>
      <c r="C298" s="8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41">
        <v>0</v>
      </c>
      <c r="P298" s="10">
        <v>0</v>
      </c>
    </row>
    <row r="299" spans="1:16" ht="14.25">
      <c r="A299" s="2">
        <v>5</v>
      </c>
      <c r="B299" s="14" t="s">
        <v>20</v>
      </c>
      <c r="C299" s="8">
        <v>3</v>
      </c>
      <c r="D299" s="9">
        <v>8</v>
      </c>
      <c r="E299" s="9">
        <v>1</v>
      </c>
      <c r="F299" s="9">
        <v>6</v>
      </c>
      <c r="G299" s="9">
        <v>4</v>
      </c>
      <c r="H299" s="9">
        <v>1</v>
      </c>
      <c r="I299" s="9">
        <v>0</v>
      </c>
      <c r="J299" s="9">
        <v>1</v>
      </c>
      <c r="K299" s="9">
        <v>0</v>
      </c>
      <c r="L299" s="9">
        <v>0</v>
      </c>
      <c r="M299" s="9">
        <v>0</v>
      </c>
      <c r="N299" s="9">
        <v>0</v>
      </c>
      <c r="O299" s="41">
        <v>0</v>
      </c>
      <c r="P299" s="10">
        <v>5</v>
      </c>
    </row>
    <row r="300" spans="1:16" ht="14.25">
      <c r="A300" s="2">
        <v>6</v>
      </c>
      <c r="B300" s="14" t="s">
        <v>19</v>
      </c>
      <c r="C300" s="8">
        <v>4</v>
      </c>
      <c r="D300" s="9">
        <v>0</v>
      </c>
      <c r="E300" s="9">
        <v>0</v>
      </c>
      <c r="F300" s="9">
        <v>2</v>
      </c>
      <c r="G300" s="9">
        <v>0</v>
      </c>
      <c r="H300" s="9">
        <v>2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41">
        <v>0</v>
      </c>
      <c r="P300" s="10">
        <v>2</v>
      </c>
    </row>
    <row r="301" spans="1:16" ht="14.25">
      <c r="A301" s="2">
        <v>7</v>
      </c>
      <c r="B301" s="14" t="s">
        <v>18</v>
      </c>
      <c r="C301" s="8">
        <v>3</v>
      </c>
      <c r="D301" s="9">
        <v>3</v>
      </c>
      <c r="E301" s="9">
        <v>2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41">
        <v>0</v>
      </c>
      <c r="P301" s="10">
        <v>6</v>
      </c>
    </row>
    <row r="302" spans="1:16" ht="14.25">
      <c r="A302" s="2">
        <v>8</v>
      </c>
      <c r="B302" s="14" t="s">
        <v>17</v>
      </c>
      <c r="C302" s="8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41">
        <v>0</v>
      </c>
      <c r="P302" s="10">
        <v>0</v>
      </c>
    </row>
    <row r="303" spans="1:16" ht="14.25">
      <c r="A303" s="2">
        <v>9</v>
      </c>
      <c r="B303" s="14" t="s">
        <v>16</v>
      </c>
      <c r="C303" s="8">
        <v>0</v>
      </c>
      <c r="D303" s="9">
        <v>2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41">
        <v>0</v>
      </c>
      <c r="P303" s="10">
        <v>2</v>
      </c>
    </row>
    <row r="304" spans="1:16" ht="14.25">
      <c r="A304" s="3">
        <v>10</v>
      </c>
      <c r="B304" s="15" t="s">
        <v>15</v>
      </c>
      <c r="C304" s="8">
        <v>6</v>
      </c>
      <c r="D304" s="9">
        <v>8</v>
      </c>
      <c r="E304" s="9">
        <v>6</v>
      </c>
      <c r="F304" s="9">
        <v>5</v>
      </c>
      <c r="G304" s="9">
        <v>0</v>
      </c>
      <c r="H304" s="9">
        <v>2</v>
      </c>
      <c r="I304" s="9">
        <v>2</v>
      </c>
      <c r="J304" s="9">
        <v>1</v>
      </c>
      <c r="K304" s="9">
        <v>1</v>
      </c>
      <c r="L304" s="9">
        <v>0</v>
      </c>
      <c r="M304" s="9">
        <v>0</v>
      </c>
      <c r="N304" s="9">
        <v>1</v>
      </c>
      <c r="O304" s="41">
        <v>0</v>
      </c>
      <c r="P304" s="10">
        <v>9</v>
      </c>
    </row>
    <row r="305" spans="1:16" ht="14.25">
      <c r="A305" s="2">
        <v>11</v>
      </c>
      <c r="B305" s="15" t="s">
        <v>14</v>
      </c>
      <c r="C305" s="8">
        <v>5</v>
      </c>
      <c r="D305" s="9">
        <v>0</v>
      </c>
      <c r="E305" s="9">
        <v>4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41">
        <v>0</v>
      </c>
      <c r="P305" s="10">
        <v>5</v>
      </c>
    </row>
    <row r="306" spans="1:16" ht="14.25">
      <c r="A306" s="2">
        <v>12</v>
      </c>
      <c r="B306" s="14" t="s">
        <v>13</v>
      </c>
      <c r="C306" s="8">
        <v>3</v>
      </c>
      <c r="D306" s="9">
        <v>0</v>
      </c>
      <c r="E306" s="9">
        <v>0</v>
      </c>
      <c r="F306" s="9">
        <v>2</v>
      </c>
      <c r="G306" s="9">
        <v>0</v>
      </c>
      <c r="H306" s="9">
        <v>1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41">
        <v>0</v>
      </c>
      <c r="P306" s="10">
        <v>1</v>
      </c>
    </row>
    <row r="307" spans="1:16" ht="14.25">
      <c r="A307" s="2">
        <v>13</v>
      </c>
      <c r="B307" s="14" t="s">
        <v>12</v>
      </c>
      <c r="C307" s="8">
        <v>2</v>
      </c>
      <c r="D307" s="9">
        <v>2</v>
      </c>
      <c r="E307" s="9">
        <v>2</v>
      </c>
      <c r="F307" s="9">
        <v>2</v>
      </c>
      <c r="G307" s="9">
        <v>0</v>
      </c>
      <c r="H307" s="9">
        <v>1</v>
      </c>
      <c r="I307" s="9">
        <v>0</v>
      </c>
      <c r="J307" s="9">
        <v>1</v>
      </c>
      <c r="K307" s="9">
        <v>0</v>
      </c>
      <c r="L307" s="9">
        <v>0</v>
      </c>
      <c r="M307" s="9">
        <v>0</v>
      </c>
      <c r="N307" s="9">
        <v>0</v>
      </c>
      <c r="O307" s="41">
        <v>0</v>
      </c>
      <c r="P307" s="10">
        <v>2</v>
      </c>
    </row>
    <row r="308" spans="1:16" ht="14.25">
      <c r="A308" s="2">
        <v>14</v>
      </c>
      <c r="B308" s="14" t="s">
        <v>11</v>
      </c>
      <c r="C308" s="8">
        <v>3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41">
        <v>0</v>
      </c>
      <c r="P308" s="10">
        <v>3</v>
      </c>
    </row>
    <row r="309" spans="1:16" ht="14.25">
      <c r="A309" s="2">
        <v>15</v>
      </c>
      <c r="B309" s="14" t="s">
        <v>10</v>
      </c>
      <c r="C309" s="8">
        <v>2</v>
      </c>
      <c r="D309" s="9">
        <v>3</v>
      </c>
      <c r="E309" s="9">
        <v>0</v>
      </c>
      <c r="F309" s="9">
        <v>5</v>
      </c>
      <c r="G309" s="9">
        <v>0</v>
      </c>
      <c r="H309" s="9">
        <v>1</v>
      </c>
      <c r="I309" s="9">
        <v>0</v>
      </c>
      <c r="J309" s="9">
        <v>4</v>
      </c>
      <c r="K309" s="9">
        <v>0</v>
      </c>
      <c r="L309" s="9">
        <v>0</v>
      </c>
      <c r="M309" s="9">
        <v>0</v>
      </c>
      <c r="N309" s="9">
        <v>0</v>
      </c>
      <c r="O309" s="41">
        <v>0</v>
      </c>
      <c r="P309" s="10">
        <v>0</v>
      </c>
    </row>
    <row r="310" spans="1:16" ht="14.25">
      <c r="A310" s="2">
        <v>16</v>
      </c>
      <c r="B310" s="14" t="s">
        <v>9</v>
      </c>
      <c r="C310" s="8">
        <v>1</v>
      </c>
      <c r="D310" s="9">
        <v>0</v>
      </c>
      <c r="E310" s="9">
        <v>1</v>
      </c>
      <c r="F310" s="9">
        <v>1</v>
      </c>
      <c r="G310" s="9">
        <v>0</v>
      </c>
      <c r="H310" s="9">
        <v>1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41">
        <v>0</v>
      </c>
      <c r="P310" s="10">
        <v>0</v>
      </c>
    </row>
    <row r="311" spans="1:16" ht="14.25">
      <c r="A311" s="2">
        <v>17</v>
      </c>
      <c r="B311" s="14" t="s">
        <v>8</v>
      </c>
      <c r="C311" s="8">
        <v>10</v>
      </c>
      <c r="D311" s="9">
        <v>4</v>
      </c>
      <c r="E311" s="9">
        <v>5</v>
      </c>
      <c r="F311" s="9">
        <v>6</v>
      </c>
      <c r="G311" s="9">
        <v>1</v>
      </c>
      <c r="H311" s="9">
        <v>4</v>
      </c>
      <c r="I311" s="9">
        <v>1</v>
      </c>
      <c r="J311" s="9">
        <v>0</v>
      </c>
      <c r="K311" s="9">
        <v>1</v>
      </c>
      <c r="L311" s="9">
        <v>0</v>
      </c>
      <c r="M311" s="9">
        <v>0</v>
      </c>
      <c r="N311" s="9">
        <v>1</v>
      </c>
      <c r="O311" s="41">
        <v>0</v>
      </c>
      <c r="P311" s="10">
        <v>8</v>
      </c>
    </row>
    <row r="312" spans="1:16" ht="14.25">
      <c r="A312" s="2">
        <v>18</v>
      </c>
      <c r="B312" s="14" t="s">
        <v>7</v>
      </c>
      <c r="C312" s="8">
        <v>1</v>
      </c>
      <c r="D312" s="9">
        <v>0</v>
      </c>
      <c r="E312" s="9">
        <v>0</v>
      </c>
      <c r="F312" s="9">
        <v>1</v>
      </c>
      <c r="G312" s="9">
        <v>0</v>
      </c>
      <c r="H312" s="9">
        <v>0</v>
      </c>
      <c r="I312" s="9">
        <v>1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41">
        <v>0</v>
      </c>
      <c r="P312" s="10">
        <v>0</v>
      </c>
    </row>
    <row r="313" spans="1:16" ht="14.25">
      <c r="A313" s="3">
        <v>19</v>
      </c>
      <c r="B313" s="15" t="s">
        <v>6</v>
      </c>
      <c r="C313" s="8">
        <v>12</v>
      </c>
      <c r="D313" s="9">
        <v>3</v>
      </c>
      <c r="E313" s="9">
        <v>2</v>
      </c>
      <c r="F313" s="9">
        <v>2</v>
      </c>
      <c r="G313" s="9">
        <v>0</v>
      </c>
      <c r="H313" s="9">
        <v>1</v>
      </c>
      <c r="I313" s="9">
        <v>1</v>
      </c>
      <c r="J313" s="9">
        <v>0</v>
      </c>
      <c r="K313" s="9">
        <v>1</v>
      </c>
      <c r="L313" s="9">
        <v>0</v>
      </c>
      <c r="M313" s="9">
        <v>0</v>
      </c>
      <c r="N313" s="9">
        <v>1</v>
      </c>
      <c r="O313" s="41">
        <v>0</v>
      </c>
      <c r="P313" s="10">
        <v>13</v>
      </c>
    </row>
    <row r="314" spans="1:16" ht="14.25">
      <c r="A314" s="3">
        <v>20</v>
      </c>
      <c r="B314" s="14" t="s">
        <v>5</v>
      </c>
      <c r="C314" s="8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41">
        <v>0</v>
      </c>
      <c r="P314" s="10">
        <v>0</v>
      </c>
    </row>
    <row r="315" spans="1:16" ht="14.25">
      <c r="A315" s="2">
        <v>21</v>
      </c>
      <c r="B315" s="14" t="s">
        <v>4</v>
      </c>
      <c r="C315" s="8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41">
        <v>0</v>
      </c>
      <c r="P315" s="10">
        <v>0</v>
      </c>
    </row>
    <row r="316" spans="1:16" ht="14.25">
      <c r="A316" s="2">
        <v>22</v>
      </c>
      <c r="B316" s="14" t="s">
        <v>3</v>
      </c>
      <c r="C316" s="8">
        <v>0</v>
      </c>
      <c r="D316" s="9">
        <v>1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41">
        <v>0</v>
      </c>
      <c r="P316" s="10">
        <v>1</v>
      </c>
    </row>
    <row r="317" spans="1:16" ht="14.25">
      <c r="A317" s="2">
        <v>23</v>
      </c>
      <c r="B317" s="14" t="s">
        <v>2</v>
      </c>
      <c r="C317" s="8">
        <v>20</v>
      </c>
      <c r="D317" s="9">
        <v>7</v>
      </c>
      <c r="E317" s="9">
        <v>7</v>
      </c>
      <c r="F317" s="9">
        <v>8</v>
      </c>
      <c r="G317" s="9">
        <v>0</v>
      </c>
      <c r="H317" s="9">
        <v>7</v>
      </c>
      <c r="I317" s="9">
        <v>0</v>
      </c>
      <c r="J317" s="9">
        <v>1</v>
      </c>
      <c r="K317" s="9">
        <v>0</v>
      </c>
      <c r="L317" s="9">
        <v>0</v>
      </c>
      <c r="M317" s="9">
        <v>0</v>
      </c>
      <c r="N317" s="9">
        <v>0</v>
      </c>
      <c r="O317" s="41">
        <v>0</v>
      </c>
      <c r="P317" s="10">
        <v>19</v>
      </c>
    </row>
    <row r="318" spans="1:16" ht="15" thickBot="1">
      <c r="A318" s="2">
        <v>24</v>
      </c>
      <c r="B318" s="14" t="s">
        <v>1</v>
      </c>
      <c r="C318" s="11">
        <v>1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42">
        <v>0</v>
      </c>
      <c r="P318" s="13">
        <v>1</v>
      </c>
    </row>
    <row r="319" spans="1:16" ht="14.25">
      <c r="A319" s="118" t="s">
        <v>0</v>
      </c>
      <c r="B319" s="119"/>
      <c r="C319" s="16">
        <f aca="true" t="shared" si="9" ref="C319:P319">SUM(C295:C318)</f>
        <v>85</v>
      </c>
      <c r="D319" s="16">
        <f t="shared" si="9"/>
        <v>53</v>
      </c>
      <c r="E319" s="16">
        <f t="shared" si="9"/>
        <v>36</v>
      </c>
      <c r="F319" s="16">
        <f t="shared" si="9"/>
        <v>50</v>
      </c>
      <c r="G319" s="16">
        <f t="shared" si="9"/>
        <v>10</v>
      </c>
      <c r="H319" s="16">
        <f t="shared" si="9"/>
        <v>24</v>
      </c>
      <c r="I319" s="16">
        <f t="shared" si="9"/>
        <v>6</v>
      </c>
      <c r="J319" s="16">
        <f t="shared" si="9"/>
        <v>10</v>
      </c>
      <c r="K319" s="16">
        <f t="shared" si="9"/>
        <v>4</v>
      </c>
      <c r="L319" s="16">
        <f t="shared" si="9"/>
        <v>0</v>
      </c>
      <c r="M319" s="16">
        <f t="shared" si="9"/>
        <v>0</v>
      </c>
      <c r="N319" s="16">
        <f t="shared" si="9"/>
        <v>4</v>
      </c>
      <c r="O319" s="16">
        <f t="shared" si="9"/>
        <v>0</v>
      </c>
      <c r="P319" s="16">
        <f t="shared" si="9"/>
        <v>88</v>
      </c>
    </row>
    <row r="320" ht="15" thickBot="1"/>
    <row r="321" spans="3:16" ht="15.75" thickBot="1">
      <c r="C321" s="112" t="s">
        <v>61</v>
      </c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4"/>
    </row>
    <row r="322" spans="1:16" ht="14.25">
      <c r="A322" s="115" t="s">
        <v>27</v>
      </c>
      <c r="B322" s="115" t="s">
        <v>26</v>
      </c>
      <c r="C322" s="115" t="s">
        <v>42</v>
      </c>
      <c r="D322" s="115" t="s">
        <v>43</v>
      </c>
      <c r="E322" s="115" t="s">
        <v>44</v>
      </c>
      <c r="F322" s="115" t="s">
        <v>45</v>
      </c>
      <c r="G322" s="126" t="s">
        <v>47</v>
      </c>
      <c r="H322" s="127"/>
      <c r="I322" s="127"/>
      <c r="J322" s="128"/>
      <c r="K322" s="120" t="s">
        <v>48</v>
      </c>
      <c r="L322" s="102" t="s">
        <v>47</v>
      </c>
      <c r="M322" s="103"/>
      <c r="N322" s="103"/>
      <c r="O322" s="104"/>
      <c r="P322" s="120" t="s">
        <v>49</v>
      </c>
    </row>
    <row r="323" spans="1:16" ht="15" thickBot="1">
      <c r="A323" s="116"/>
      <c r="B323" s="116"/>
      <c r="C323" s="116"/>
      <c r="D323" s="116"/>
      <c r="E323" s="116"/>
      <c r="F323" s="116" t="s">
        <v>46</v>
      </c>
      <c r="G323" s="129"/>
      <c r="H323" s="130"/>
      <c r="I323" s="130"/>
      <c r="J323" s="131"/>
      <c r="K323" s="121"/>
      <c r="L323" s="105"/>
      <c r="M323" s="106"/>
      <c r="N323" s="106"/>
      <c r="O323" s="107"/>
      <c r="P323" s="121"/>
    </row>
    <row r="324" spans="1:16" ht="13.5" customHeight="1">
      <c r="A324" s="116"/>
      <c r="B324" s="116"/>
      <c r="C324" s="116"/>
      <c r="D324" s="116"/>
      <c r="E324" s="116"/>
      <c r="F324" s="116"/>
      <c r="G324" s="123" t="s">
        <v>50</v>
      </c>
      <c r="H324" s="123" t="s">
        <v>51</v>
      </c>
      <c r="I324" s="123" t="s">
        <v>52</v>
      </c>
      <c r="J324" s="123" t="s">
        <v>25</v>
      </c>
      <c r="K324" s="121"/>
      <c r="L324" s="108" t="s">
        <v>53</v>
      </c>
      <c r="M324" s="109"/>
      <c r="N324" s="108" t="s">
        <v>54</v>
      </c>
      <c r="O324" s="109"/>
      <c r="P324" s="121"/>
    </row>
    <row r="325" spans="1:16" ht="15" thickBot="1">
      <c r="A325" s="116"/>
      <c r="B325" s="116"/>
      <c r="C325" s="116"/>
      <c r="D325" s="116"/>
      <c r="E325" s="116"/>
      <c r="F325" s="116"/>
      <c r="G325" s="124"/>
      <c r="H325" s="124"/>
      <c r="I325" s="124"/>
      <c r="J325" s="124"/>
      <c r="K325" s="121"/>
      <c r="L325" s="110"/>
      <c r="M325" s="111"/>
      <c r="N325" s="110"/>
      <c r="O325" s="111"/>
      <c r="P325" s="121"/>
    </row>
    <row r="326" spans="1:16" ht="15" thickBot="1">
      <c r="A326" s="117"/>
      <c r="B326" s="117"/>
      <c r="C326" s="117"/>
      <c r="D326" s="117"/>
      <c r="E326" s="117"/>
      <c r="F326" s="117"/>
      <c r="G326" s="125"/>
      <c r="H326" s="125"/>
      <c r="I326" s="125"/>
      <c r="J326" s="125"/>
      <c r="K326" s="122"/>
      <c r="L326" s="39" t="s">
        <v>81</v>
      </c>
      <c r="M326" s="39" t="s">
        <v>82</v>
      </c>
      <c r="N326" s="39" t="s">
        <v>81</v>
      </c>
      <c r="O326" s="39" t="s">
        <v>82</v>
      </c>
      <c r="P326" s="122"/>
    </row>
    <row r="327" spans="1:16" ht="14.25">
      <c r="A327" s="2">
        <v>1</v>
      </c>
      <c r="B327" s="14" t="s">
        <v>24</v>
      </c>
      <c r="C327" s="5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40">
        <v>0</v>
      </c>
      <c r="P327" s="7">
        <v>0</v>
      </c>
    </row>
    <row r="328" spans="1:16" ht="14.25">
      <c r="A328" s="2">
        <v>2</v>
      </c>
      <c r="B328" s="14" t="s">
        <v>23</v>
      </c>
      <c r="C328" s="8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41">
        <v>0</v>
      </c>
      <c r="P328" s="10">
        <v>0</v>
      </c>
    </row>
    <row r="329" spans="1:16" ht="14.25">
      <c r="A329" s="2">
        <v>3</v>
      </c>
      <c r="B329" s="14" t="s">
        <v>22</v>
      </c>
      <c r="C329" s="8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41">
        <v>0</v>
      </c>
      <c r="P329" s="10">
        <v>0</v>
      </c>
    </row>
    <row r="330" spans="1:16" ht="14.25">
      <c r="A330" s="2">
        <v>4</v>
      </c>
      <c r="B330" s="14" t="s">
        <v>21</v>
      </c>
      <c r="C330" s="8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41">
        <v>0</v>
      </c>
      <c r="P330" s="10">
        <v>0</v>
      </c>
    </row>
    <row r="331" spans="1:16" ht="14.25">
      <c r="A331" s="2">
        <v>5</v>
      </c>
      <c r="B331" s="14" t="s">
        <v>20</v>
      </c>
      <c r="C331" s="8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41">
        <v>0</v>
      </c>
      <c r="P331" s="10">
        <v>0</v>
      </c>
    </row>
    <row r="332" spans="1:16" ht="14.25">
      <c r="A332" s="2">
        <v>6</v>
      </c>
      <c r="B332" s="14" t="s">
        <v>19</v>
      </c>
      <c r="C332" s="8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41">
        <v>0</v>
      </c>
      <c r="P332" s="10">
        <v>0</v>
      </c>
    </row>
    <row r="333" spans="1:16" ht="14.25">
      <c r="A333" s="2">
        <v>7</v>
      </c>
      <c r="B333" s="14" t="s">
        <v>18</v>
      </c>
      <c r="C333" s="8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41">
        <v>0</v>
      </c>
      <c r="P333" s="10">
        <v>0</v>
      </c>
    </row>
    <row r="334" spans="1:16" ht="14.25">
      <c r="A334" s="2">
        <v>8</v>
      </c>
      <c r="B334" s="14" t="s">
        <v>17</v>
      </c>
      <c r="C334" s="8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41">
        <v>0</v>
      </c>
      <c r="P334" s="10">
        <v>0</v>
      </c>
    </row>
    <row r="335" spans="1:16" ht="14.25">
      <c r="A335" s="2">
        <v>9</v>
      </c>
      <c r="B335" s="14" t="s">
        <v>16</v>
      </c>
      <c r="C335" s="8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41">
        <v>0</v>
      </c>
      <c r="P335" s="10">
        <v>0</v>
      </c>
    </row>
    <row r="336" spans="1:16" ht="14.25">
      <c r="A336" s="3">
        <v>10</v>
      </c>
      <c r="B336" s="15" t="s">
        <v>15</v>
      </c>
      <c r="C336" s="8">
        <v>0</v>
      </c>
      <c r="D336" s="9">
        <v>2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41">
        <v>0</v>
      </c>
      <c r="P336" s="10">
        <v>2</v>
      </c>
    </row>
    <row r="337" spans="1:16" ht="14.25">
      <c r="A337" s="2">
        <v>11</v>
      </c>
      <c r="B337" s="15" t="s">
        <v>14</v>
      </c>
      <c r="C337" s="8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41">
        <v>0</v>
      </c>
      <c r="P337" s="10">
        <v>0</v>
      </c>
    </row>
    <row r="338" spans="1:16" ht="14.25">
      <c r="A338" s="2">
        <v>12</v>
      </c>
      <c r="B338" s="14" t="s">
        <v>13</v>
      </c>
      <c r="C338" s="8">
        <v>1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41">
        <v>0</v>
      </c>
      <c r="P338" s="10">
        <v>1</v>
      </c>
    </row>
    <row r="339" spans="1:16" ht="14.25">
      <c r="A339" s="2">
        <v>13</v>
      </c>
      <c r="B339" s="14" t="s">
        <v>12</v>
      </c>
      <c r="C339" s="8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41">
        <v>0</v>
      </c>
      <c r="P339" s="10">
        <v>0</v>
      </c>
    </row>
    <row r="340" spans="1:16" ht="14.25">
      <c r="A340" s="2">
        <v>14</v>
      </c>
      <c r="B340" s="14" t="s">
        <v>11</v>
      </c>
      <c r="C340" s="8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41">
        <v>0</v>
      </c>
      <c r="P340" s="10">
        <v>0</v>
      </c>
    </row>
    <row r="341" spans="1:16" ht="14.25">
      <c r="A341" s="2">
        <v>15</v>
      </c>
      <c r="B341" s="14" t="s">
        <v>10</v>
      </c>
      <c r="C341" s="8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41">
        <v>0</v>
      </c>
      <c r="P341" s="10">
        <v>0</v>
      </c>
    </row>
    <row r="342" spans="1:16" ht="14.25">
      <c r="A342" s="2">
        <v>16</v>
      </c>
      <c r="B342" s="14" t="s">
        <v>9</v>
      </c>
      <c r="C342" s="8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41">
        <v>0</v>
      </c>
      <c r="P342" s="10">
        <v>0</v>
      </c>
    </row>
    <row r="343" spans="1:16" ht="14.25">
      <c r="A343" s="2">
        <v>17</v>
      </c>
      <c r="B343" s="14" t="s">
        <v>8</v>
      </c>
      <c r="C343" s="8">
        <v>1</v>
      </c>
      <c r="D343" s="9">
        <v>1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1</v>
      </c>
      <c r="L343" s="9">
        <v>0</v>
      </c>
      <c r="M343" s="9">
        <v>0</v>
      </c>
      <c r="N343" s="9">
        <v>0</v>
      </c>
      <c r="O343" s="41">
        <v>1</v>
      </c>
      <c r="P343" s="10">
        <v>2</v>
      </c>
    </row>
    <row r="344" spans="1:16" ht="14.25">
      <c r="A344" s="2">
        <v>18</v>
      </c>
      <c r="B344" s="14" t="s">
        <v>7</v>
      </c>
      <c r="C344" s="8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41">
        <v>0</v>
      </c>
      <c r="P344" s="10">
        <v>0</v>
      </c>
    </row>
    <row r="345" spans="1:16" ht="14.25">
      <c r="A345" s="3">
        <v>19</v>
      </c>
      <c r="B345" s="15" t="s">
        <v>6</v>
      </c>
      <c r="C345" s="8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41">
        <v>0</v>
      </c>
      <c r="P345" s="10">
        <v>0</v>
      </c>
    </row>
    <row r="346" spans="1:16" ht="14.25">
      <c r="A346" s="3">
        <v>20</v>
      </c>
      <c r="B346" s="14" t="s">
        <v>5</v>
      </c>
      <c r="C346" s="8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41">
        <v>0</v>
      </c>
      <c r="P346" s="10">
        <v>0</v>
      </c>
    </row>
    <row r="347" spans="1:16" ht="14.25">
      <c r="A347" s="2">
        <v>21</v>
      </c>
      <c r="B347" s="14" t="s">
        <v>4</v>
      </c>
      <c r="C347" s="8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41">
        <v>0</v>
      </c>
      <c r="P347" s="10">
        <v>0</v>
      </c>
    </row>
    <row r="348" spans="1:16" ht="14.25">
      <c r="A348" s="2">
        <v>22</v>
      </c>
      <c r="B348" s="14" t="s">
        <v>3</v>
      </c>
      <c r="C348" s="8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41">
        <v>0</v>
      </c>
      <c r="P348" s="10">
        <v>0</v>
      </c>
    </row>
    <row r="349" spans="1:16" ht="14.25">
      <c r="A349" s="2">
        <v>23</v>
      </c>
      <c r="B349" s="14" t="s">
        <v>2</v>
      </c>
      <c r="C349" s="8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41">
        <v>0</v>
      </c>
      <c r="P349" s="10">
        <v>0</v>
      </c>
    </row>
    <row r="350" spans="1:16" ht="15" thickBot="1">
      <c r="A350" s="2">
        <v>24</v>
      </c>
      <c r="B350" s="14" t="s">
        <v>1</v>
      </c>
      <c r="C350" s="11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42">
        <v>0</v>
      </c>
      <c r="P350" s="13">
        <v>0</v>
      </c>
    </row>
    <row r="351" spans="1:16" ht="14.25">
      <c r="A351" s="118" t="s">
        <v>0</v>
      </c>
      <c r="B351" s="119"/>
      <c r="C351" s="16">
        <f aca="true" t="shared" si="10" ref="C351:P351">SUM(C327:C350)</f>
        <v>2</v>
      </c>
      <c r="D351" s="16">
        <f t="shared" si="10"/>
        <v>3</v>
      </c>
      <c r="E351" s="16">
        <f t="shared" si="10"/>
        <v>2</v>
      </c>
      <c r="F351" s="16">
        <f t="shared" si="10"/>
        <v>0</v>
      </c>
      <c r="G351" s="16">
        <f t="shared" si="10"/>
        <v>0</v>
      </c>
      <c r="H351" s="16">
        <f t="shared" si="10"/>
        <v>0</v>
      </c>
      <c r="I351" s="16">
        <f t="shared" si="10"/>
        <v>0</v>
      </c>
      <c r="J351" s="16">
        <f t="shared" si="10"/>
        <v>0</v>
      </c>
      <c r="K351" s="16">
        <f t="shared" si="10"/>
        <v>1</v>
      </c>
      <c r="L351" s="16">
        <f t="shared" si="10"/>
        <v>0</v>
      </c>
      <c r="M351" s="16">
        <f t="shared" si="10"/>
        <v>0</v>
      </c>
      <c r="N351" s="16">
        <f t="shared" si="10"/>
        <v>0</v>
      </c>
      <c r="O351" s="16">
        <f t="shared" si="10"/>
        <v>1</v>
      </c>
      <c r="P351" s="16">
        <f t="shared" si="10"/>
        <v>5</v>
      </c>
    </row>
    <row r="352" ht="15" thickBot="1"/>
    <row r="353" spans="3:16" ht="15.75" thickBot="1">
      <c r="C353" s="112" t="s">
        <v>35</v>
      </c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4"/>
    </row>
    <row r="354" spans="1:16" ht="14.25">
      <c r="A354" s="115" t="s">
        <v>27</v>
      </c>
      <c r="B354" s="115" t="s">
        <v>26</v>
      </c>
      <c r="C354" s="115" t="s">
        <v>42</v>
      </c>
      <c r="D354" s="115" t="s">
        <v>43</v>
      </c>
      <c r="E354" s="115" t="s">
        <v>44</v>
      </c>
      <c r="F354" s="115" t="s">
        <v>45</v>
      </c>
      <c r="G354" s="126" t="s">
        <v>47</v>
      </c>
      <c r="H354" s="127"/>
      <c r="I354" s="127"/>
      <c r="J354" s="128"/>
      <c r="K354" s="120" t="s">
        <v>48</v>
      </c>
      <c r="L354" s="102" t="s">
        <v>47</v>
      </c>
      <c r="M354" s="103"/>
      <c r="N354" s="103"/>
      <c r="O354" s="104"/>
      <c r="P354" s="120" t="s">
        <v>49</v>
      </c>
    </row>
    <row r="355" spans="1:16" ht="15" thickBot="1">
      <c r="A355" s="116"/>
      <c r="B355" s="116"/>
      <c r="C355" s="116"/>
      <c r="D355" s="116"/>
      <c r="E355" s="116"/>
      <c r="F355" s="116" t="s">
        <v>46</v>
      </c>
      <c r="G355" s="129"/>
      <c r="H355" s="130"/>
      <c r="I355" s="130"/>
      <c r="J355" s="131"/>
      <c r="K355" s="121"/>
      <c r="L355" s="105"/>
      <c r="M355" s="106"/>
      <c r="N355" s="106"/>
      <c r="O355" s="107"/>
      <c r="P355" s="121"/>
    </row>
    <row r="356" spans="1:16" ht="13.5" customHeight="1">
      <c r="A356" s="116"/>
      <c r="B356" s="116"/>
      <c r="C356" s="116"/>
      <c r="D356" s="116"/>
      <c r="E356" s="116"/>
      <c r="F356" s="116"/>
      <c r="G356" s="123" t="s">
        <v>50</v>
      </c>
      <c r="H356" s="123" t="s">
        <v>51</v>
      </c>
      <c r="I356" s="123" t="s">
        <v>52</v>
      </c>
      <c r="J356" s="123" t="s">
        <v>25</v>
      </c>
      <c r="K356" s="121"/>
      <c r="L356" s="108" t="s">
        <v>53</v>
      </c>
      <c r="M356" s="109"/>
      <c r="N356" s="108" t="s">
        <v>54</v>
      </c>
      <c r="O356" s="109"/>
      <c r="P356" s="121"/>
    </row>
    <row r="357" spans="1:16" ht="15" thickBot="1">
      <c r="A357" s="116"/>
      <c r="B357" s="116"/>
      <c r="C357" s="116"/>
      <c r="D357" s="116"/>
      <c r="E357" s="116"/>
      <c r="F357" s="116"/>
      <c r="G357" s="124"/>
      <c r="H357" s="124"/>
      <c r="I357" s="124"/>
      <c r="J357" s="124"/>
      <c r="K357" s="121"/>
      <c r="L357" s="110"/>
      <c r="M357" s="111"/>
      <c r="N357" s="110"/>
      <c r="O357" s="111"/>
      <c r="P357" s="121"/>
    </row>
    <row r="358" spans="1:16" ht="15" thickBot="1">
      <c r="A358" s="117"/>
      <c r="B358" s="117"/>
      <c r="C358" s="117"/>
      <c r="D358" s="117"/>
      <c r="E358" s="117"/>
      <c r="F358" s="117"/>
      <c r="G358" s="125"/>
      <c r="H358" s="125"/>
      <c r="I358" s="125"/>
      <c r="J358" s="125"/>
      <c r="K358" s="122"/>
      <c r="L358" s="39" t="s">
        <v>81</v>
      </c>
      <c r="M358" s="39" t="s">
        <v>82</v>
      </c>
      <c r="N358" s="39" t="s">
        <v>81</v>
      </c>
      <c r="O358" s="39" t="s">
        <v>82</v>
      </c>
      <c r="P358" s="122"/>
    </row>
    <row r="359" spans="1:16" ht="14.25">
      <c r="A359" s="2">
        <v>1</v>
      </c>
      <c r="B359" s="14" t="s">
        <v>24</v>
      </c>
      <c r="C359" s="5">
        <v>0</v>
      </c>
      <c r="D359" s="6">
        <v>3</v>
      </c>
      <c r="E359" s="6">
        <v>3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40">
        <v>0</v>
      </c>
      <c r="P359" s="7">
        <v>3</v>
      </c>
    </row>
    <row r="360" spans="1:16" ht="14.25">
      <c r="A360" s="2">
        <v>2</v>
      </c>
      <c r="B360" s="14" t="s">
        <v>23</v>
      </c>
      <c r="C360" s="8">
        <v>3</v>
      </c>
      <c r="D360" s="9">
        <v>1</v>
      </c>
      <c r="E360" s="9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41">
        <v>0</v>
      </c>
      <c r="P360" s="10">
        <v>4</v>
      </c>
    </row>
    <row r="361" spans="1:16" ht="14.25">
      <c r="A361" s="2">
        <v>3</v>
      </c>
      <c r="B361" s="14" t="s">
        <v>22</v>
      </c>
      <c r="C361" s="8">
        <v>2</v>
      </c>
      <c r="D361" s="9">
        <v>0</v>
      </c>
      <c r="E361" s="9">
        <v>0</v>
      </c>
      <c r="F361" s="9">
        <v>2</v>
      </c>
      <c r="G361" s="9">
        <v>0</v>
      </c>
      <c r="H361" s="9">
        <v>2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41">
        <v>0</v>
      </c>
      <c r="P361" s="10">
        <v>0</v>
      </c>
    </row>
    <row r="362" spans="1:16" ht="14.25">
      <c r="A362" s="2">
        <v>4</v>
      </c>
      <c r="B362" s="14" t="s">
        <v>21</v>
      </c>
      <c r="C362" s="8">
        <v>0</v>
      </c>
      <c r="D362" s="9">
        <v>1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41">
        <v>0</v>
      </c>
      <c r="P362" s="10">
        <v>1</v>
      </c>
    </row>
    <row r="363" spans="1:16" ht="14.25">
      <c r="A363" s="2">
        <v>5</v>
      </c>
      <c r="B363" s="14" t="s">
        <v>20</v>
      </c>
      <c r="C363" s="8">
        <v>6</v>
      </c>
      <c r="D363" s="9">
        <v>4</v>
      </c>
      <c r="E363" s="9">
        <v>3</v>
      </c>
      <c r="F363" s="9">
        <v>3</v>
      </c>
      <c r="G363" s="9">
        <v>0</v>
      </c>
      <c r="H363" s="9">
        <v>1</v>
      </c>
      <c r="I363" s="9">
        <v>2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41">
        <v>0</v>
      </c>
      <c r="P363" s="10">
        <v>7</v>
      </c>
    </row>
    <row r="364" spans="1:16" ht="14.25">
      <c r="A364" s="2">
        <v>6</v>
      </c>
      <c r="B364" s="14" t="s">
        <v>19</v>
      </c>
      <c r="C364" s="8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41">
        <v>0</v>
      </c>
      <c r="P364" s="10">
        <v>0</v>
      </c>
    </row>
    <row r="365" spans="1:16" ht="14.25">
      <c r="A365" s="2">
        <v>7</v>
      </c>
      <c r="B365" s="14" t="s">
        <v>18</v>
      </c>
      <c r="C365" s="8">
        <v>4</v>
      </c>
      <c r="D365" s="9">
        <v>8</v>
      </c>
      <c r="E365" s="9">
        <v>2</v>
      </c>
      <c r="F365" s="9">
        <v>4</v>
      </c>
      <c r="G365" s="9">
        <v>2</v>
      </c>
      <c r="H365" s="9">
        <v>2</v>
      </c>
      <c r="I365" s="9">
        <v>0</v>
      </c>
      <c r="J365" s="9">
        <v>0</v>
      </c>
      <c r="K365" s="9">
        <v>2</v>
      </c>
      <c r="L365" s="9">
        <v>1</v>
      </c>
      <c r="M365" s="9">
        <v>0</v>
      </c>
      <c r="N365" s="9">
        <v>0</v>
      </c>
      <c r="O365" s="41">
        <v>0</v>
      </c>
      <c r="P365" s="10">
        <v>8</v>
      </c>
    </row>
    <row r="366" spans="1:16" ht="14.25">
      <c r="A366" s="2">
        <v>8</v>
      </c>
      <c r="B366" s="14" t="s">
        <v>17</v>
      </c>
      <c r="C366" s="8">
        <v>2</v>
      </c>
      <c r="D366" s="9">
        <v>2</v>
      </c>
      <c r="E366" s="9">
        <v>0</v>
      </c>
      <c r="F366" s="9">
        <v>2</v>
      </c>
      <c r="G366" s="9">
        <v>0</v>
      </c>
      <c r="H366" s="9">
        <v>1</v>
      </c>
      <c r="I366" s="9">
        <v>0</v>
      </c>
      <c r="J366" s="9">
        <v>1</v>
      </c>
      <c r="K366" s="9">
        <v>0</v>
      </c>
      <c r="L366" s="9">
        <v>0</v>
      </c>
      <c r="M366" s="9">
        <v>0</v>
      </c>
      <c r="N366" s="9">
        <v>0</v>
      </c>
      <c r="O366" s="41">
        <v>0</v>
      </c>
      <c r="P366" s="10">
        <v>2</v>
      </c>
    </row>
    <row r="367" spans="1:16" ht="14.25">
      <c r="A367" s="2">
        <v>9</v>
      </c>
      <c r="B367" s="14" t="s">
        <v>16</v>
      </c>
      <c r="C367" s="8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41">
        <v>0</v>
      </c>
      <c r="P367" s="10">
        <v>0</v>
      </c>
    </row>
    <row r="368" spans="1:16" ht="14.25">
      <c r="A368" s="3">
        <v>10</v>
      </c>
      <c r="B368" s="15" t="s">
        <v>15</v>
      </c>
      <c r="C368" s="8">
        <v>0</v>
      </c>
      <c r="D368" s="9">
        <v>8</v>
      </c>
      <c r="E368" s="9">
        <v>2</v>
      </c>
      <c r="F368" s="9">
        <v>2</v>
      </c>
      <c r="G368" s="9">
        <v>1</v>
      </c>
      <c r="H368" s="9">
        <v>1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41">
        <v>0</v>
      </c>
      <c r="P368" s="10">
        <v>6</v>
      </c>
    </row>
    <row r="369" spans="1:16" ht="14.25">
      <c r="A369" s="2">
        <v>11</v>
      </c>
      <c r="B369" s="15" t="s">
        <v>14</v>
      </c>
      <c r="C369" s="8">
        <v>3</v>
      </c>
      <c r="D369" s="9">
        <v>5</v>
      </c>
      <c r="E369" s="9">
        <v>3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41">
        <v>0</v>
      </c>
      <c r="P369" s="10">
        <v>8</v>
      </c>
    </row>
    <row r="370" spans="1:16" ht="14.25">
      <c r="A370" s="2">
        <v>12</v>
      </c>
      <c r="B370" s="14" t="s">
        <v>13</v>
      </c>
      <c r="C370" s="8">
        <v>3</v>
      </c>
      <c r="D370" s="9">
        <v>4</v>
      </c>
      <c r="E370" s="9">
        <v>1</v>
      </c>
      <c r="F370" s="9">
        <v>2</v>
      </c>
      <c r="G370" s="9">
        <v>2</v>
      </c>
      <c r="H370" s="9">
        <v>0</v>
      </c>
      <c r="I370" s="9">
        <v>0</v>
      </c>
      <c r="J370" s="9">
        <v>0</v>
      </c>
      <c r="K370" s="9">
        <v>1</v>
      </c>
      <c r="L370" s="9">
        <v>1</v>
      </c>
      <c r="M370" s="9">
        <v>0</v>
      </c>
      <c r="N370" s="9">
        <v>0</v>
      </c>
      <c r="O370" s="41">
        <v>0</v>
      </c>
      <c r="P370" s="10">
        <v>5</v>
      </c>
    </row>
    <row r="371" spans="1:16" ht="14.25">
      <c r="A371" s="2">
        <v>13</v>
      </c>
      <c r="B371" s="14" t="s">
        <v>12</v>
      </c>
      <c r="C371" s="8">
        <v>2</v>
      </c>
      <c r="D371" s="9">
        <v>2</v>
      </c>
      <c r="E371" s="9">
        <v>3</v>
      </c>
      <c r="F371" s="9">
        <v>3</v>
      </c>
      <c r="G371" s="9">
        <v>1</v>
      </c>
      <c r="H371" s="9">
        <v>2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41">
        <v>0</v>
      </c>
      <c r="P371" s="10">
        <v>1</v>
      </c>
    </row>
    <row r="372" spans="1:16" ht="14.25">
      <c r="A372" s="2">
        <v>14</v>
      </c>
      <c r="B372" s="14" t="s">
        <v>11</v>
      </c>
      <c r="C372" s="8">
        <v>4</v>
      </c>
      <c r="D372" s="9">
        <v>2</v>
      </c>
      <c r="E372" s="9">
        <v>0</v>
      </c>
      <c r="F372" s="9">
        <v>1</v>
      </c>
      <c r="G372" s="9">
        <v>0</v>
      </c>
      <c r="H372" s="9">
        <v>1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41">
        <v>0</v>
      </c>
      <c r="P372" s="10">
        <v>5</v>
      </c>
    </row>
    <row r="373" spans="1:16" ht="14.25">
      <c r="A373" s="2">
        <v>15</v>
      </c>
      <c r="B373" s="14" t="s">
        <v>10</v>
      </c>
      <c r="C373" s="8">
        <v>4</v>
      </c>
      <c r="D373" s="9">
        <v>1</v>
      </c>
      <c r="E373" s="9">
        <v>0</v>
      </c>
      <c r="F373" s="9">
        <v>2</v>
      </c>
      <c r="G373" s="9">
        <v>0</v>
      </c>
      <c r="H373" s="9">
        <v>1</v>
      </c>
      <c r="I373" s="9">
        <v>0</v>
      </c>
      <c r="J373" s="9">
        <v>1</v>
      </c>
      <c r="K373" s="9">
        <v>0</v>
      </c>
      <c r="L373" s="9">
        <v>0</v>
      </c>
      <c r="M373" s="9">
        <v>0</v>
      </c>
      <c r="N373" s="9">
        <v>0</v>
      </c>
      <c r="O373" s="41">
        <v>0</v>
      </c>
      <c r="P373" s="10">
        <v>3</v>
      </c>
    </row>
    <row r="374" spans="1:16" ht="14.25">
      <c r="A374" s="2">
        <v>16</v>
      </c>
      <c r="B374" s="14" t="s">
        <v>9</v>
      </c>
      <c r="C374" s="8">
        <v>0</v>
      </c>
      <c r="D374" s="9">
        <v>1</v>
      </c>
      <c r="E374" s="9">
        <v>0</v>
      </c>
      <c r="F374" s="9">
        <v>1</v>
      </c>
      <c r="G374" s="9">
        <v>1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41">
        <v>0</v>
      </c>
      <c r="P374" s="10">
        <v>0</v>
      </c>
    </row>
    <row r="375" spans="1:16" ht="14.25">
      <c r="A375" s="2">
        <v>17</v>
      </c>
      <c r="B375" s="14" t="s">
        <v>8</v>
      </c>
      <c r="C375" s="8">
        <v>2</v>
      </c>
      <c r="D375" s="9">
        <v>0</v>
      </c>
      <c r="E375" s="9">
        <v>1</v>
      </c>
      <c r="F375" s="9">
        <v>2</v>
      </c>
      <c r="G375" s="9">
        <v>0</v>
      </c>
      <c r="H375" s="9">
        <v>2</v>
      </c>
      <c r="I375" s="9">
        <v>0</v>
      </c>
      <c r="J375" s="9">
        <v>0</v>
      </c>
      <c r="K375" s="9">
        <v>1</v>
      </c>
      <c r="L375" s="9">
        <v>0</v>
      </c>
      <c r="M375" s="9">
        <v>0</v>
      </c>
      <c r="N375" s="9">
        <v>1</v>
      </c>
      <c r="O375" s="41">
        <v>0</v>
      </c>
      <c r="P375" s="10">
        <v>0</v>
      </c>
    </row>
    <row r="376" spans="1:16" ht="14.25">
      <c r="A376" s="2">
        <v>18</v>
      </c>
      <c r="B376" s="14" t="s">
        <v>7</v>
      </c>
      <c r="C376" s="8">
        <v>1</v>
      </c>
      <c r="D376" s="9">
        <v>1</v>
      </c>
      <c r="E376" s="9">
        <v>1</v>
      </c>
      <c r="F376" s="9">
        <v>1</v>
      </c>
      <c r="G376" s="9">
        <v>0</v>
      </c>
      <c r="H376" s="9">
        <v>1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41">
        <v>0</v>
      </c>
      <c r="P376" s="10">
        <v>1</v>
      </c>
    </row>
    <row r="377" spans="1:16" ht="14.25">
      <c r="A377" s="3">
        <v>19</v>
      </c>
      <c r="B377" s="15" t="s">
        <v>6</v>
      </c>
      <c r="C377" s="8">
        <v>8</v>
      </c>
      <c r="D377" s="9">
        <v>2</v>
      </c>
      <c r="E377" s="9">
        <v>1</v>
      </c>
      <c r="F377" s="9">
        <v>4</v>
      </c>
      <c r="G377" s="9">
        <v>0</v>
      </c>
      <c r="H377" s="9">
        <v>1</v>
      </c>
      <c r="I377" s="9">
        <v>1</v>
      </c>
      <c r="J377" s="9">
        <v>2</v>
      </c>
      <c r="K377" s="9">
        <v>0</v>
      </c>
      <c r="L377" s="9">
        <v>0</v>
      </c>
      <c r="M377" s="9">
        <v>0</v>
      </c>
      <c r="N377" s="9">
        <v>0</v>
      </c>
      <c r="O377" s="41">
        <v>0</v>
      </c>
      <c r="P377" s="10">
        <v>6</v>
      </c>
    </row>
    <row r="378" spans="1:16" ht="14.25">
      <c r="A378" s="3">
        <v>20</v>
      </c>
      <c r="B378" s="14" t="s">
        <v>5</v>
      </c>
      <c r="C378" s="8">
        <v>0</v>
      </c>
      <c r="D378" s="9">
        <v>1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41">
        <v>0</v>
      </c>
      <c r="P378" s="10">
        <v>1</v>
      </c>
    </row>
    <row r="379" spans="1:16" ht="14.25">
      <c r="A379" s="2">
        <v>21</v>
      </c>
      <c r="B379" s="14" t="s">
        <v>4</v>
      </c>
      <c r="C379" s="8">
        <v>2</v>
      </c>
      <c r="D379" s="9">
        <v>1</v>
      </c>
      <c r="E379" s="9">
        <v>0</v>
      </c>
      <c r="F379" s="9">
        <v>2</v>
      </c>
      <c r="G379" s="9">
        <v>1</v>
      </c>
      <c r="H379" s="9">
        <v>1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41">
        <v>0</v>
      </c>
      <c r="P379" s="10">
        <v>1</v>
      </c>
    </row>
    <row r="380" spans="1:16" ht="14.25">
      <c r="A380" s="2">
        <v>22</v>
      </c>
      <c r="B380" s="14" t="s">
        <v>3</v>
      </c>
      <c r="C380" s="8">
        <v>5</v>
      </c>
      <c r="D380" s="9">
        <v>4</v>
      </c>
      <c r="E380" s="9">
        <v>2</v>
      </c>
      <c r="F380" s="9">
        <v>4</v>
      </c>
      <c r="G380" s="9">
        <v>1</v>
      </c>
      <c r="H380" s="9">
        <v>3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41">
        <v>0</v>
      </c>
      <c r="P380" s="10">
        <v>5</v>
      </c>
    </row>
    <row r="381" spans="1:16" ht="14.25">
      <c r="A381" s="2">
        <v>23</v>
      </c>
      <c r="B381" s="14" t="s">
        <v>2</v>
      </c>
      <c r="C381" s="8">
        <v>5</v>
      </c>
      <c r="D381" s="9">
        <v>4</v>
      </c>
      <c r="E381" s="9">
        <v>4</v>
      </c>
      <c r="F381" s="9">
        <v>2</v>
      </c>
      <c r="G381" s="9">
        <v>0</v>
      </c>
      <c r="H381" s="9">
        <v>2</v>
      </c>
      <c r="I381" s="9">
        <v>0</v>
      </c>
      <c r="J381" s="9">
        <v>0</v>
      </c>
      <c r="K381" s="9">
        <v>1</v>
      </c>
      <c r="L381" s="9">
        <v>0</v>
      </c>
      <c r="M381" s="9">
        <v>0</v>
      </c>
      <c r="N381" s="9">
        <v>0</v>
      </c>
      <c r="O381" s="41">
        <v>1</v>
      </c>
      <c r="P381" s="10">
        <v>7</v>
      </c>
    </row>
    <row r="382" spans="1:16" ht="15" thickBot="1">
      <c r="A382" s="2">
        <v>24</v>
      </c>
      <c r="B382" s="14" t="s">
        <v>1</v>
      </c>
      <c r="C382" s="11">
        <v>1</v>
      </c>
      <c r="D382" s="12">
        <v>1</v>
      </c>
      <c r="E382" s="12">
        <v>1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42">
        <v>0</v>
      </c>
      <c r="P382" s="13">
        <v>2</v>
      </c>
    </row>
    <row r="383" spans="1:16" ht="14.25">
      <c r="A383" s="118" t="s">
        <v>0</v>
      </c>
      <c r="B383" s="119"/>
      <c r="C383" s="16">
        <f aca="true" t="shared" si="11" ref="C383:P383">SUM(C359:C382)</f>
        <v>57</v>
      </c>
      <c r="D383" s="16">
        <f t="shared" si="11"/>
        <v>56</v>
      </c>
      <c r="E383" s="16">
        <f t="shared" si="11"/>
        <v>30</v>
      </c>
      <c r="F383" s="16">
        <f t="shared" si="11"/>
        <v>37</v>
      </c>
      <c r="G383" s="16">
        <f t="shared" si="11"/>
        <v>9</v>
      </c>
      <c r="H383" s="16">
        <f t="shared" si="11"/>
        <v>21</v>
      </c>
      <c r="I383" s="16">
        <f t="shared" si="11"/>
        <v>3</v>
      </c>
      <c r="J383" s="16">
        <f t="shared" si="11"/>
        <v>4</v>
      </c>
      <c r="K383" s="16">
        <f t="shared" si="11"/>
        <v>5</v>
      </c>
      <c r="L383" s="16">
        <f t="shared" si="11"/>
        <v>2</v>
      </c>
      <c r="M383" s="16">
        <f t="shared" si="11"/>
        <v>0</v>
      </c>
      <c r="N383" s="16">
        <f t="shared" si="11"/>
        <v>1</v>
      </c>
      <c r="O383" s="16">
        <f t="shared" si="11"/>
        <v>1</v>
      </c>
      <c r="P383" s="16">
        <f t="shared" si="11"/>
        <v>76</v>
      </c>
    </row>
    <row r="384" ht="15" thickBot="1"/>
    <row r="385" spans="3:16" ht="15.75" thickBot="1">
      <c r="C385" s="112" t="s">
        <v>36</v>
      </c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4"/>
    </row>
    <row r="386" spans="1:16" ht="14.25">
      <c r="A386" s="115" t="s">
        <v>27</v>
      </c>
      <c r="B386" s="115" t="s">
        <v>26</v>
      </c>
      <c r="C386" s="115" t="s">
        <v>42</v>
      </c>
      <c r="D386" s="115" t="s">
        <v>43</v>
      </c>
      <c r="E386" s="115" t="s">
        <v>44</v>
      </c>
      <c r="F386" s="115" t="s">
        <v>45</v>
      </c>
      <c r="G386" s="126" t="s">
        <v>47</v>
      </c>
      <c r="H386" s="127"/>
      <c r="I386" s="127"/>
      <c r="J386" s="128"/>
      <c r="K386" s="120" t="s">
        <v>48</v>
      </c>
      <c r="L386" s="102" t="s">
        <v>47</v>
      </c>
      <c r="M386" s="103"/>
      <c r="N386" s="103"/>
      <c r="O386" s="104"/>
      <c r="P386" s="120" t="s">
        <v>49</v>
      </c>
    </row>
    <row r="387" spans="1:16" ht="15" thickBot="1">
      <c r="A387" s="116"/>
      <c r="B387" s="116"/>
      <c r="C387" s="116"/>
      <c r="D387" s="116"/>
      <c r="E387" s="116"/>
      <c r="F387" s="116" t="s">
        <v>46</v>
      </c>
      <c r="G387" s="129"/>
      <c r="H387" s="130"/>
      <c r="I387" s="130"/>
      <c r="J387" s="131"/>
      <c r="K387" s="121"/>
      <c r="L387" s="105"/>
      <c r="M387" s="106"/>
      <c r="N387" s="106"/>
      <c r="O387" s="107"/>
      <c r="P387" s="121"/>
    </row>
    <row r="388" spans="1:16" ht="13.5" customHeight="1">
      <c r="A388" s="116"/>
      <c r="B388" s="116"/>
      <c r="C388" s="116"/>
      <c r="D388" s="116"/>
      <c r="E388" s="116"/>
      <c r="F388" s="116"/>
      <c r="G388" s="123" t="s">
        <v>50</v>
      </c>
      <c r="H388" s="123" t="s">
        <v>51</v>
      </c>
      <c r="I388" s="123" t="s">
        <v>52</v>
      </c>
      <c r="J388" s="123" t="s">
        <v>25</v>
      </c>
      <c r="K388" s="121"/>
      <c r="L388" s="108" t="s">
        <v>53</v>
      </c>
      <c r="M388" s="109"/>
      <c r="N388" s="108" t="s">
        <v>54</v>
      </c>
      <c r="O388" s="109"/>
      <c r="P388" s="121"/>
    </row>
    <row r="389" spans="1:16" ht="15" thickBot="1">
      <c r="A389" s="116"/>
      <c r="B389" s="116"/>
      <c r="C389" s="116"/>
      <c r="D389" s="116"/>
      <c r="E389" s="116"/>
      <c r="F389" s="116"/>
      <c r="G389" s="124"/>
      <c r="H389" s="124"/>
      <c r="I389" s="124"/>
      <c r="J389" s="124"/>
      <c r="K389" s="121"/>
      <c r="L389" s="110"/>
      <c r="M389" s="111"/>
      <c r="N389" s="110"/>
      <c r="O389" s="111"/>
      <c r="P389" s="121"/>
    </row>
    <row r="390" spans="1:16" ht="15" thickBot="1">
      <c r="A390" s="117"/>
      <c r="B390" s="117"/>
      <c r="C390" s="117"/>
      <c r="D390" s="117"/>
      <c r="E390" s="117"/>
      <c r="F390" s="117"/>
      <c r="G390" s="125"/>
      <c r="H390" s="125"/>
      <c r="I390" s="125"/>
      <c r="J390" s="125"/>
      <c r="K390" s="122"/>
      <c r="L390" s="39" t="s">
        <v>81</v>
      </c>
      <c r="M390" s="39" t="s">
        <v>82</v>
      </c>
      <c r="N390" s="39" t="s">
        <v>81</v>
      </c>
      <c r="O390" s="39" t="s">
        <v>82</v>
      </c>
      <c r="P390" s="122"/>
    </row>
    <row r="391" spans="1:16" ht="14.25">
      <c r="A391" s="2">
        <v>1</v>
      </c>
      <c r="B391" s="14" t="s">
        <v>24</v>
      </c>
      <c r="C391" s="5">
        <v>6</v>
      </c>
      <c r="D391" s="6">
        <v>0</v>
      </c>
      <c r="E391" s="6">
        <v>0</v>
      </c>
      <c r="F391" s="6">
        <v>1</v>
      </c>
      <c r="G391" s="6">
        <v>0</v>
      </c>
      <c r="H391" s="6">
        <v>1</v>
      </c>
      <c r="I391" s="6">
        <v>0</v>
      </c>
      <c r="J391" s="6">
        <v>0</v>
      </c>
      <c r="K391" s="6">
        <v>1</v>
      </c>
      <c r="L391" s="6">
        <v>0</v>
      </c>
      <c r="M391" s="6">
        <v>0</v>
      </c>
      <c r="N391" s="6">
        <v>1</v>
      </c>
      <c r="O391" s="40">
        <v>0</v>
      </c>
      <c r="P391" s="7">
        <v>5</v>
      </c>
    </row>
    <row r="392" spans="1:16" ht="14.25">
      <c r="A392" s="2">
        <v>2</v>
      </c>
      <c r="B392" s="14" t="s">
        <v>23</v>
      </c>
      <c r="C392" s="8">
        <v>0</v>
      </c>
      <c r="D392" s="9">
        <v>1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41">
        <v>0</v>
      </c>
      <c r="P392" s="10">
        <v>1</v>
      </c>
    </row>
    <row r="393" spans="1:16" ht="14.25">
      <c r="A393" s="2">
        <v>3</v>
      </c>
      <c r="B393" s="14" t="s">
        <v>22</v>
      </c>
      <c r="C393" s="8">
        <v>1</v>
      </c>
      <c r="D393" s="9">
        <v>1</v>
      </c>
      <c r="E393" s="9">
        <v>0</v>
      </c>
      <c r="F393" s="9">
        <v>1</v>
      </c>
      <c r="G393" s="9">
        <v>0</v>
      </c>
      <c r="H393" s="9">
        <v>1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41">
        <v>0</v>
      </c>
      <c r="P393" s="10">
        <v>1</v>
      </c>
    </row>
    <row r="394" spans="1:16" ht="14.25">
      <c r="A394" s="2">
        <v>4</v>
      </c>
      <c r="B394" s="14" t="s">
        <v>21</v>
      </c>
      <c r="C394" s="8">
        <v>0</v>
      </c>
      <c r="D394" s="9">
        <v>1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41">
        <v>0</v>
      </c>
      <c r="P394" s="10">
        <v>1</v>
      </c>
    </row>
    <row r="395" spans="1:16" ht="14.25">
      <c r="A395" s="2">
        <v>5</v>
      </c>
      <c r="B395" s="14" t="s">
        <v>20</v>
      </c>
      <c r="C395" s="8">
        <v>3</v>
      </c>
      <c r="D395" s="9">
        <v>3</v>
      </c>
      <c r="E395" s="9">
        <v>4</v>
      </c>
      <c r="F395" s="9">
        <v>2</v>
      </c>
      <c r="G395" s="9">
        <v>2</v>
      </c>
      <c r="H395" s="9">
        <v>0</v>
      </c>
      <c r="I395" s="9">
        <v>0</v>
      </c>
      <c r="J395" s="9">
        <v>0</v>
      </c>
      <c r="K395" s="9">
        <v>1</v>
      </c>
      <c r="L395" s="9">
        <v>1</v>
      </c>
      <c r="M395" s="9">
        <v>0</v>
      </c>
      <c r="N395" s="9">
        <v>0</v>
      </c>
      <c r="O395" s="41">
        <v>0</v>
      </c>
      <c r="P395" s="10">
        <v>4</v>
      </c>
    </row>
    <row r="396" spans="1:16" ht="14.25">
      <c r="A396" s="2">
        <v>6</v>
      </c>
      <c r="B396" s="14" t="s">
        <v>19</v>
      </c>
      <c r="C396" s="8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41">
        <v>0</v>
      </c>
      <c r="P396" s="10">
        <v>0</v>
      </c>
    </row>
    <row r="397" spans="1:16" ht="14.25">
      <c r="A397" s="2">
        <v>7</v>
      </c>
      <c r="B397" s="14" t="s">
        <v>18</v>
      </c>
      <c r="C397" s="8">
        <v>2</v>
      </c>
      <c r="D397" s="9">
        <v>1</v>
      </c>
      <c r="E397" s="9">
        <v>1</v>
      </c>
      <c r="F397" s="9">
        <v>1</v>
      </c>
      <c r="G397" s="9">
        <v>0</v>
      </c>
      <c r="H397" s="9">
        <v>1</v>
      </c>
      <c r="I397" s="9">
        <v>0</v>
      </c>
      <c r="J397" s="9">
        <v>0</v>
      </c>
      <c r="K397" s="9">
        <v>1</v>
      </c>
      <c r="L397" s="9">
        <v>0</v>
      </c>
      <c r="M397" s="9">
        <v>0</v>
      </c>
      <c r="N397" s="9">
        <v>0</v>
      </c>
      <c r="O397" s="41">
        <v>0</v>
      </c>
      <c r="P397" s="10">
        <v>2</v>
      </c>
    </row>
    <row r="398" spans="1:16" ht="14.25">
      <c r="A398" s="2">
        <v>8</v>
      </c>
      <c r="B398" s="14" t="s">
        <v>17</v>
      </c>
      <c r="C398" s="8">
        <v>0</v>
      </c>
      <c r="D398" s="9">
        <v>2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41">
        <v>0</v>
      </c>
      <c r="P398" s="10">
        <v>2</v>
      </c>
    </row>
    <row r="399" spans="1:16" ht="14.25">
      <c r="A399" s="2">
        <v>9</v>
      </c>
      <c r="B399" s="14" t="s">
        <v>16</v>
      </c>
      <c r="C399" s="8">
        <v>0</v>
      </c>
      <c r="D399" s="9">
        <v>2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41">
        <v>0</v>
      </c>
      <c r="P399" s="10">
        <v>2</v>
      </c>
    </row>
    <row r="400" spans="1:16" ht="14.25">
      <c r="A400" s="3">
        <v>10</v>
      </c>
      <c r="B400" s="15" t="s">
        <v>15</v>
      </c>
      <c r="C400" s="8">
        <v>3</v>
      </c>
      <c r="D400" s="9">
        <v>3</v>
      </c>
      <c r="E400" s="9">
        <v>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41">
        <v>0</v>
      </c>
      <c r="P400" s="10">
        <v>6</v>
      </c>
    </row>
    <row r="401" spans="1:16" ht="14.25">
      <c r="A401" s="2">
        <v>11</v>
      </c>
      <c r="B401" s="15" t="s">
        <v>14</v>
      </c>
      <c r="C401" s="8">
        <v>2</v>
      </c>
      <c r="D401" s="9">
        <v>2</v>
      </c>
      <c r="E401" s="9">
        <v>0</v>
      </c>
      <c r="F401" s="9">
        <v>3</v>
      </c>
      <c r="G401" s="9">
        <v>2</v>
      </c>
      <c r="H401" s="9">
        <v>0</v>
      </c>
      <c r="I401" s="9">
        <v>0</v>
      </c>
      <c r="J401" s="9">
        <v>1</v>
      </c>
      <c r="K401" s="9">
        <v>0</v>
      </c>
      <c r="L401" s="9">
        <v>0</v>
      </c>
      <c r="M401" s="9">
        <v>0</v>
      </c>
      <c r="N401" s="9">
        <v>0</v>
      </c>
      <c r="O401" s="41">
        <v>0</v>
      </c>
      <c r="P401" s="10">
        <v>1</v>
      </c>
    </row>
    <row r="402" spans="1:16" ht="14.25">
      <c r="A402" s="2">
        <v>12</v>
      </c>
      <c r="B402" s="14" t="s">
        <v>13</v>
      </c>
      <c r="C402" s="8">
        <v>2</v>
      </c>
      <c r="D402" s="9">
        <v>8</v>
      </c>
      <c r="E402" s="9">
        <v>0</v>
      </c>
      <c r="F402" s="9">
        <v>6</v>
      </c>
      <c r="G402" s="9">
        <v>2</v>
      </c>
      <c r="H402" s="9">
        <v>0</v>
      </c>
      <c r="I402" s="9">
        <v>0</v>
      </c>
      <c r="J402" s="9">
        <v>4</v>
      </c>
      <c r="K402" s="9">
        <v>1</v>
      </c>
      <c r="L402" s="9">
        <v>0</v>
      </c>
      <c r="M402" s="9">
        <v>0</v>
      </c>
      <c r="N402" s="9">
        <v>0</v>
      </c>
      <c r="O402" s="41">
        <v>1</v>
      </c>
      <c r="P402" s="10">
        <v>4</v>
      </c>
    </row>
    <row r="403" spans="1:16" ht="14.25">
      <c r="A403" s="2">
        <v>13</v>
      </c>
      <c r="B403" s="14" t="s">
        <v>12</v>
      </c>
      <c r="C403" s="8">
        <v>1</v>
      </c>
      <c r="D403" s="9">
        <v>3</v>
      </c>
      <c r="E403" s="9">
        <v>2</v>
      </c>
      <c r="F403" s="9">
        <v>1</v>
      </c>
      <c r="G403" s="9">
        <v>1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41">
        <v>0</v>
      </c>
      <c r="P403" s="10">
        <v>3</v>
      </c>
    </row>
    <row r="404" spans="1:16" ht="14.25">
      <c r="A404" s="2">
        <v>14</v>
      </c>
      <c r="B404" s="14" t="s">
        <v>11</v>
      </c>
      <c r="C404" s="8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41">
        <v>0</v>
      </c>
      <c r="P404" s="10">
        <v>0</v>
      </c>
    </row>
    <row r="405" spans="1:16" ht="14.25">
      <c r="A405" s="2">
        <v>15</v>
      </c>
      <c r="B405" s="14" t="s">
        <v>10</v>
      </c>
      <c r="C405" s="8">
        <v>1</v>
      </c>
      <c r="D405" s="9">
        <v>2</v>
      </c>
      <c r="E405" s="9">
        <v>0</v>
      </c>
      <c r="F405" s="9">
        <v>1</v>
      </c>
      <c r="G405" s="9">
        <v>1</v>
      </c>
      <c r="H405" s="9">
        <v>0</v>
      </c>
      <c r="I405" s="9">
        <v>0</v>
      </c>
      <c r="J405" s="9">
        <v>0</v>
      </c>
      <c r="K405" s="9">
        <v>1</v>
      </c>
      <c r="L405" s="9">
        <v>1</v>
      </c>
      <c r="M405" s="9">
        <v>0</v>
      </c>
      <c r="N405" s="9">
        <v>0</v>
      </c>
      <c r="O405" s="41">
        <v>0</v>
      </c>
      <c r="P405" s="10">
        <v>2</v>
      </c>
    </row>
    <row r="406" spans="1:16" ht="14.25">
      <c r="A406" s="2">
        <v>16</v>
      </c>
      <c r="B406" s="14" t="s">
        <v>9</v>
      </c>
      <c r="C406" s="8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41">
        <v>0</v>
      </c>
      <c r="P406" s="10">
        <v>0</v>
      </c>
    </row>
    <row r="407" spans="1:16" ht="14.25">
      <c r="A407" s="2">
        <v>17</v>
      </c>
      <c r="B407" s="14" t="s">
        <v>8</v>
      </c>
      <c r="C407" s="8">
        <v>5</v>
      </c>
      <c r="D407" s="9">
        <v>2</v>
      </c>
      <c r="E407" s="9">
        <v>2</v>
      </c>
      <c r="F407" s="9">
        <v>1</v>
      </c>
      <c r="G407" s="9">
        <v>0</v>
      </c>
      <c r="H407" s="9">
        <v>1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41">
        <v>0</v>
      </c>
      <c r="P407" s="10">
        <v>6</v>
      </c>
    </row>
    <row r="408" spans="1:16" ht="14.25">
      <c r="A408" s="2">
        <v>18</v>
      </c>
      <c r="B408" s="14" t="s">
        <v>7</v>
      </c>
      <c r="C408" s="8">
        <v>0</v>
      </c>
      <c r="D408" s="9">
        <v>3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41">
        <v>0</v>
      </c>
      <c r="P408" s="10">
        <v>3</v>
      </c>
    </row>
    <row r="409" spans="1:16" ht="14.25">
      <c r="A409" s="3">
        <v>19</v>
      </c>
      <c r="B409" s="15" t="s">
        <v>6</v>
      </c>
      <c r="C409" s="8">
        <v>2</v>
      </c>
      <c r="D409" s="9">
        <v>2</v>
      </c>
      <c r="E409" s="9">
        <v>0</v>
      </c>
      <c r="F409" s="9">
        <v>2</v>
      </c>
      <c r="G409" s="9">
        <v>0</v>
      </c>
      <c r="H409" s="9">
        <v>1</v>
      </c>
      <c r="I409" s="9">
        <v>0</v>
      </c>
      <c r="J409" s="9">
        <v>1</v>
      </c>
      <c r="K409" s="9">
        <v>1</v>
      </c>
      <c r="L409" s="9">
        <v>0</v>
      </c>
      <c r="M409" s="9">
        <v>0</v>
      </c>
      <c r="N409" s="9">
        <v>1</v>
      </c>
      <c r="O409" s="41">
        <v>0</v>
      </c>
      <c r="P409" s="10">
        <v>2</v>
      </c>
    </row>
    <row r="410" spans="1:16" ht="14.25">
      <c r="A410" s="3">
        <v>20</v>
      </c>
      <c r="B410" s="14" t="s">
        <v>5</v>
      </c>
      <c r="C410" s="8">
        <v>1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41">
        <v>0</v>
      </c>
      <c r="P410" s="10">
        <v>1</v>
      </c>
    </row>
    <row r="411" spans="1:16" ht="14.25">
      <c r="A411" s="2">
        <v>21</v>
      </c>
      <c r="B411" s="14" t="s">
        <v>4</v>
      </c>
      <c r="C411" s="8">
        <v>3</v>
      </c>
      <c r="D411" s="9">
        <v>1</v>
      </c>
      <c r="E411" s="9">
        <v>0</v>
      </c>
      <c r="F411" s="9">
        <v>2</v>
      </c>
      <c r="G411" s="9">
        <v>0</v>
      </c>
      <c r="H411" s="9">
        <v>2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41">
        <v>0</v>
      </c>
      <c r="P411" s="10">
        <v>2</v>
      </c>
    </row>
    <row r="412" spans="1:16" ht="14.25">
      <c r="A412" s="2">
        <v>22</v>
      </c>
      <c r="B412" s="14" t="s">
        <v>3</v>
      </c>
      <c r="C412" s="8">
        <v>5</v>
      </c>
      <c r="D412" s="9">
        <v>4</v>
      </c>
      <c r="E412" s="9">
        <v>6</v>
      </c>
      <c r="F412" s="9">
        <v>4</v>
      </c>
      <c r="G412" s="9">
        <v>0</v>
      </c>
      <c r="H412" s="9">
        <v>4</v>
      </c>
      <c r="I412" s="9">
        <v>0</v>
      </c>
      <c r="J412" s="9">
        <v>0</v>
      </c>
      <c r="K412" s="9">
        <v>3</v>
      </c>
      <c r="L412" s="9">
        <v>0</v>
      </c>
      <c r="M412" s="9">
        <v>0</v>
      </c>
      <c r="N412" s="9">
        <v>2</v>
      </c>
      <c r="O412" s="41">
        <v>0</v>
      </c>
      <c r="P412" s="10">
        <v>5</v>
      </c>
    </row>
    <row r="413" spans="1:16" ht="14.25">
      <c r="A413" s="2">
        <v>23</v>
      </c>
      <c r="B413" s="14" t="s">
        <v>2</v>
      </c>
      <c r="C413" s="8">
        <v>8</v>
      </c>
      <c r="D413" s="9">
        <v>4</v>
      </c>
      <c r="E413" s="9">
        <v>1</v>
      </c>
      <c r="F413" s="9">
        <v>2</v>
      </c>
      <c r="G413" s="9">
        <v>1</v>
      </c>
      <c r="H413" s="9">
        <v>1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41">
        <v>0</v>
      </c>
      <c r="P413" s="10">
        <v>10</v>
      </c>
    </row>
    <row r="414" spans="1:16" ht="15" thickBot="1">
      <c r="A414" s="2">
        <v>24</v>
      </c>
      <c r="B414" s="14" t="s">
        <v>1</v>
      </c>
      <c r="C414" s="11">
        <v>3</v>
      </c>
      <c r="D414" s="12">
        <v>1</v>
      </c>
      <c r="E414" s="12">
        <v>0</v>
      </c>
      <c r="F414" s="12">
        <v>3</v>
      </c>
      <c r="G414" s="12">
        <v>0</v>
      </c>
      <c r="H414" s="12">
        <v>2</v>
      </c>
      <c r="I414" s="12">
        <v>0</v>
      </c>
      <c r="J414" s="12">
        <v>1</v>
      </c>
      <c r="K414" s="12">
        <v>1</v>
      </c>
      <c r="L414" s="12">
        <v>0</v>
      </c>
      <c r="M414" s="12">
        <v>0</v>
      </c>
      <c r="N414" s="12">
        <v>0</v>
      </c>
      <c r="O414" s="42">
        <v>0</v>
      </c>
      <c r="P414" s="13">
        <v>1</v>
      </c>
    </row>
    <row r="415" spans="1:16" ht="14.25">
      <c r="A415" s="118" t="s">
        <v>0</v>
      </c>
      <c r="B415" s="119"/>
      <c r="C415" s="16">
        <f aca="true" t="shared" si="12" ref="C415:P415">SUM(C391:C414)</f>
        <v>48</v>
      </c>
      <c r="D415" s="16">
        <f t="shared" si="12"/>
        <v>46</v>
      </c>
      <c r="E415" s="16">
        <f t="shared" si="12"/>
        <v>19</v>
      </c>
      <c r="F415" s="16">
        <f t="shared" si="12"/>
        <v>30</v>
      </c>
      <c r="G415" s="16">
        <f t="shared" si="12"/>
        <v>9</v>
      </c>
      <c r="H415" s="16">
        <f t="shared" si="12"/>
        <v>14</v>
      </c>
      <c r="I415" s="16">
        <f t="shared" si="12"/>
        <v>0</v>
      </c>
      <c r="J415" s="16">
        <f t="shared" si="12"/>
        <v>7</v>
      </c>
      <c r="K415" s="16">
        <f t="shared" si="12"/>
        <v>10</v>
      </c>
      <c r="L415" s="16">
        <f t="shared" si="12"/>
        <v>2</v>
      </c>
      <c r="M415" s="16">
        <f t="shared" si="12"/>
        <v>0</v>
      </c>
      <c r="N415" s="16">
        <f t="shared" si="12"/>
        <v>4</v>
      </c>
      <c r="O415" s="16">
        <f t="shared" si="12"/>
        <v>1</v>
      </c>
      <c r="P415" s="16">
        <f t="shared" si="12"/>
        <v>64</v>
      </c>
    </row>
    <row r="416" ht="15" thickBot="1"/>
    <row r="417" spans="3:16" ht="15.75" thickBot="1">
      <c r="C417" s="112" t="s">
        <v>62</v>
      </c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4"/>
    </row>
    <row r="418" spans="1:16" ht="14.25">
      <c r="A418" s="115" t="s">
        <v>27</v>
      </c>
      <c r="B418" s="115" t="s">
        <v>26</v>
      </c>
      <c r="C418" s="115" t="s">
        <v>42</v>
      </c>
      <c r="D418" s="115" t="s">
        <v>43</v>
      </c>
      <c r="E418" s="115" t="s">
        <v>44</v>
      </c>
      <c r="F418" s="115" t="s">
        <v>45</v>
      </c>
      <c r="G418" s="126" t="s">
        <v>47</v>
      </c>
      <c r="H418" s="127"/>
      <c r="I418" s="127"/>
      <c r="J418" s="128"/>
      <c r="K418" s="120" t="s">
        <v>48</v>
      </c>
      <c r="L418" s="102" t="s">
        <v>47</v>
      </c>
      <c r="M418" s="103"/>
      <c r="N418" s="103"/>
      <c r="O418" s="104"/>
      <c r="P418" s="120" t="s">
        <v>49</v>
      </c>
    </row>
    <row r="419" spans="1:16" ht="15" thickBot="1">
      <c r="A419" s="116"/>
      <c r="B419" s="116"/>
      <c r="C419" s="116"/>
      <c r="D419" s="116"/>
      <c r="E419" s="116"/>
      <c r="F419" s="116" t="s">
        <v>46</v>
      </c>
      <c r="G419" s="129"/>
      <c r="H419" s="130"/>
      <c r="I419" s="130"/>
      <c r="J419" s="131"/>
      <c r="K419" s="121"/>
      <c r="L419" s="105"/>
      <c r="M419" s="106"/>
      <c r="N419" s="106"/>
      <c r="O419" s="107"/>
      <c r="P419" s="121"/>
    </row>
    <row r="420" spans="1:16" ht="13.5" customHeight="1">
      <c r="A420" s="116"/>
      <c r="B420" s="116"/>
      <c r="C420" s="116"/>
      <c r="D420" s="116"/>
      <c r="E420" s="116"/>
      <c r="F420" s="116"/>
      <c r="G420" s="123" t="s">
        <v>50</v>
      </c>
      <c r="H420" s="123" t="s">
        <v>51</v>
      </c>
      <c r="I420" s="123" t="s">
        <v>52</v>
      </c>
      <c r="J420" s="123" t="s">
        <v>25</v>
      </c>
      <c r="K420" s="121"/>
      <c r="L420" s="108" t="s">
        <v>53</v>
      </c>
      <c r="M420" s="109"/>
      <c r="N420" s="108" t="s">
        <v>54</v>
      </c>
      <c r="O420" s="109"/>
      <c r="P420" s="121"/>
    </row>
    <row r="421" spans="1:16" ht="15" thickBot="1">
      <c r="A421" s="116"/>
      <c r="B421" s="116"/>
      <c r="C421" s="116"/>
      <c r="D421" s="116"/>
      <c r="E421" s="116"/>
      <c r="F421" s="116"/>
      <c r="G421" s="124"/>
      <c r="H421" s="124"/>
      <c r="I421" s="124"/>
      <c r="J421" s="124"/>
      <c r="K421" s="121"/>
      <c r="L421" s="110"/>
      <c r="M421" s="111"/>
      <c r="N421" s="110"/>
      <c r="O421" s="111"/>
      <c r="P421" s="121"/>
    </row>
    <row r="422" spans="1:16" ht="15" thickBot="1">
      <c r="A422" s="117"/>
      <c r="B422" s="117"/>
      <c r="C422" s="117"/>
      <c r="D422" s="117"/>
      <c r="E422" s="117"/>
      <c r="F422" s="117"/>
      <c r="G422" s="125"/>
      <c r="H422" s="125"/>
      <c r="I422" s="125"/>
      <c r="J422" s="125"/>
      <c r="K422" s="122"/>
      <c r="L422" s="39" t="s">
        <v>81</v>
      </c>
      <c r="M422" s="39" t="s">
        <v>82</v>
      </c>
      <c r="N422" s="39" t="s">
        <v>81</v>
      </c>
      <c r="O422" s="39" t="s">
        <v>82</v>
      </c>
      <c r="P422" s="122"/>
    </row>
    <row r="423" spans="1:16" ht="14.25">
      <c r="A423" s="2">
        <v>1</v>
      </c>
      <c r="B423" s="14" t="s">
        <v>24</v>
      </c>
      <c r="C423" s="5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40">
        <v>0</v>
      </c>
      <c r="P423" s="7">
        <v>0</v>
      </c>
    </row>
    <row r="424" spans="1:16" ht="14.25">
      <c r="A424" s="2">
        <v>2</v>
      </c>
      <c r="B424" s="14" t="s">
        <v>23</v>
      </c>
      <c r="C424" s="8">
        <v>0</v>
      </c>
      <c r="D424" s="9">
        <v>1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41">
        <v>0</v>
      </c>
      <c r="P424" s="10">
        <v>1</v>
      </c>
    </row>
    <row r="425" spans="1:16" ht="14.25">
      <c r="A425" s="2">
        <v>3</v>
      </c>
      <c r="B425" s="14" t="s">
        <v>22</v>
      </c>
      <c r="C425" s="8">
        <v>2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41">
        <v>0</v>
      </c>
      <c r="P425" s="10">
        <v>2</v>
      </c>
    </row>
    <row r="426" spans="1:16" ht="14.25">
      <c r="A426" s="2">
        <v>4</v>
      </c>
      <c r="B426" s="14" t="s">
        <v>21</v>
      </c>
      <c r="C426" s="8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41">
        <v>0</v>
      </c>
      <c r="P426" s="10">
        <v>0</v>
      </c>
    </row>
    <row r="427" spans="1:16" ht="14.25">
      <c r="A427" s="2">
        <v>5</v>
      </c>
      <c r="B427" s="14" t="s">
        <v>20</v>
      </c>
      <c r="C427" s="8">
        <v>3</v>
      </c>
      <c r="D427" s="9">
        <v>4</v>
      </c>
      <c r="E427" s="9">
        <v>5</v>
      </c>
      <c r="F427" s="9">
        <v>4</v>
      </c>
      <c r="G427" s="9">
        <v>0</v>
      </c>
      <c r="H427" s="9">
        <v>3</v>
      </c>
      <c r="I427" s="9">
        <v>1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41">
        <v>0</v>
      </c>
      <c r="P427" s="10">
        <v>3</v>
      </c>
    </row>
    <row r="428" spans="1:16" ht="14.25">
      <c r="A428" s="2">
        <v>6</v>
      </c>
      <c r="B428" s="14" t="s">
        <v>19</v>
      </c>
      <c r="C428" s="8">
        <v>1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41">
        <v>0</v>
      </c>
      <c r="P428" s="10">
        <v>1</v>
      </c>
    </row>
    <row r="429" spans="1:16" ht="14.25">
      <c r="A429" s="2">
        <v>7</v>
      </c>
      <c r="B429" s="14" t="s">
        <v>18</v>
      </c>
      <c r="C429" s="8">
        <v>4</v>
      </c>
      <c r="D429" s="9">
        <v>1</v>
      </c>
      <c r="E429" s="9">
        <v>1</v>
      </c>
      <c r="F429" s="9">
        <v>1</v>
      </c>
      <c r="G429" s="9">
        <v>0</v>
      </c>
      <c r="H429" s="9">
        <v>0</v>
      </c>
      <c r="I429" s="9">
        <v>1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41">
        <v>0</v>
      </c>
      <c r="P429" s="10">
        <v>4</v>
      </c>
    </row>
    <row r="430" spans="1:16" ht="14.25">
      <c r="A430" s="2">
        <v>8</v>
      </c>
      <c r="B430" s="14" t="s">
        <v>17</v>
      </c>
      <c r="C430" s="8">
        <v>0</v>
      </c>
      <c r="D430" s="9">
        <v>1</v>
      </c>
      <c r="E430" s="9">
        <v>0</v>
      </c>
      <c r="F430" s="9">
        <v>1</v>
      </c>
      <c r="G430" s="9">
        <v>0</v>
      </c>
      <c r="H430" s="9">
        <v>0</v>
      </c>
      <c r="I430" s="9">
        <v>0</v>
      </c>
      <c r="J430" s="9">
        <v>1</v>
      </c>
      <c r="K430" s="9">
        <v>0</v>
      </c>
      <c r="L430" s="9">
        <v>0</v>
      </c>
      <c r="M430" s="9">
        <v>0</v>
      </c>
      <c r="N430" s="9">
        <v>0</v>
      </c>
      <c r="O430" s="41">
        <v>0</v>
      </c>
      <c r="P430" s="10">
        <v>0</v>
      </c>
    </row>
    <row r="431" spans="1:16" ht="14.25">
      <c r="A431" s="2">
        <v>9</v>
      </c>
      <c r="B431" s="14" t="s">
        <v>16</v>
      </c>
      <c r="C431" s="8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41">
        <v>0</v>
      </c>
      <c r="P431" s="10">
        <v>0</v>
      </c>
    </row>
    <row r="432" spans="1:16" ht="14.25">
      <c r="A432" s="3">
        <v>10</v>
      </c>
      <c r="B432" s="15" t="s">
        <v>15</v>
      </c>
      <c r="C432" s="8">
        <v>2</v>
      </c>
      <c r="D432" s="9">
        <v>3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1</v>
      </c>
      <c r="L432" s="9">
        <v>0</v>
      </c>
      <c r="M432" s="9">
        <v>0</v>
      </c>
      <c r="N432" s="9">
        <v>1</v>
      </c>
      <c r="O432" s="41">
        <v>0</v>
      </c>
      <c r="P432" s="10">
        <v>5</v>
      </c>
    </row>
    <row r="433" spans="1:16" ht="14.25">
      <c r="A433" s="2">
        <v>11</v>
      </c>
      <c r="B433" s="15" t="s">
        <v>14</v>
      </c>
      <c r="C433" s="8">
        <v>1</v>
      </c>
      <c r="D433" s="9">
        <v>1</v>
      </c>
      <c r="E433" s="9">
        <v>0</v>
      </c>
      <c r="F433" s="9">
        <v>1</v>
      </c>
      <c r="G433" s="9">
        <v>1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41">
        <v>0</v>
      </c>
      <c r="P433" s="10">
        <v>1</v>
      </c>
    </row>
    <row r="434" spans="1:16" ht="14.25">
      <c r="A434" s="2">
        <v>12</v>
      </c>
      <c r="B434" s="14" t="s">
        <v>13</v>
      </c>
      <c r="C434" s="8">
        <v>2</v>
      </c>
      <c r="D434" s="9">
        <v>1</v>
      </c>
      <c r="E434" s="9">
        <v>1</v>
      </c>
      <c r="F434" s="9">
        <v>1</v>
      </c>
      <c r="G434" s="9">
        <v>0</v>
      </c>
      <c r="H434" s="9">
        <v>1</v>
      </c>
      <c r="I434" s="9">
        <v>0</v>
      </c>
      <c r="J434" s="9">
        <v>0</v>
      </c>
      <c r="K434" s="9">
        <v>1</v>
      </c>
      <c r="L434" s="9">
        <v>0</v>
      </c>
      <c r="M434" s="9">
        <v>0</v>
      </c>
      <c r="N434" s="9">
        <v>1</v>
      </c>
      <c r="O434" s="41">
        <v>0</v>
      </c>
      <c r="P434" s="10">
        <v>2</v>
      </c>
    </row>
    <row r="435" spans="1:16" ht="14.25">
      <c r="A435" s="2">
        <v>13</v>
      </c>
      <c r="B435" s="14" t="s">
        <v>12</v>
      </c>
      <c r="C435" s="8">
        <v>1</v>
      </c>
      <c r="D435" s="9">
        <v>0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41">
        <v>0</v>
      </c>
      <c r="P435" s="10">
        <v>1</v>
      </c>
    </row>
    <row r="436" spans="1:16" ht="14.25">
      <c r="A436" s="2">
        <v>14</v>
      </c>
      <c r="B436" s="14" t="s">
        <v>11</v>
      </c>
      <c r="C436" s="8">
        <v>0</v>
      </c>
      <c r="D436" s="9">
        <v>3</v>
      </c>
      <c r="E436" s="9">
        <v>3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41">
        <v>0</v>
      </c>
      <c r="P436" s="10">
        <v>3</v>
      </c>
    </row>
    <row r="437" spans="1:16" ht="14.25">
      <c r="A437" s="2">
        <v>15</v>
      </c>
      <c r="B437" s="14" t="s">
        <v>10</v>
      </c>
      <c r="C437" s="8">
        <v>2</v>
      </c>
      <c r="D437" s="9">
        <v>0</v>
      </c>
      <c r="E437" s="9">
        <v>0</v>
      </c>
      <c r="F437" s="9">
        <v>1</v>
      </c>
      <c r="G437" s="9">
        <v>1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0</v>
      </c>
      <c r="N437" s="9">
        <v>0</v>
      </c>
      <c r="O437" s="41">
        <v>0</v>
      </c>
      <c r="P437" s="10">
        <v>1</v>
      </c>
    </row>
    <row r="438" spans="1:16" ht="14.25">
      <c r="A438" s="2">
        <v>16</v>
      </c>
      <c r="B438" s="14" t="s">
        <v>9</v>
      </c>
      <c r="C438" s="8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41">
        <v>0</v>
      </c>
      <c r="P438" s="10">
        <v>0</v>
      </c>
    </row>
    <row r="439" spans="1:16" ht="14.25">
      <c r="A439" s="2">
        <v>17</v>
      </c>
      <c r="B439" s="14" t="s">
        <v>8</v>
      </c>
      <c r="C439" s="8">
        <v>0</v>
      </c>
      <c r="D439" s="9">
        <v>2</v>
      </c>
      <c r="E439" s="9">
        <v>1</v>
      </c>
      <c r="F439" s="9">
        <v>1</v>
      </c>
      <c r="G439" s="9">
        <v>1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41">
        <v>0</v>
      </c>
      <c r="P439" s="10">
        <v>1</v>
      </c>
    </row>
    <row r="440" spans="1:16" ht="14.25">
      <c r="A440" s="2">
        <v>18</v>
      </c>
      <c r="B440" s="14" t="s">
        <v>7</v>
      </c>
      <c r="C440" s="8">
        <v>0</v>
      </c>
      <c r="D440" s="9">
        <v>1</v>
      </c>
      <c r="E440" s="9">
        <v>1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41">
        <v>0</v>
      </c>
      <c r="P440" s="10">
        <v>1</v>
      </c>
    </row>
    <row r="441" spans="1:16" ht="14.25">
      <c r="A441" s="3">
        <v>19</v>
      </c>
      <c r="B441" s="15" t="s">
        <v>6</v>
      </c>
      <c r="C441" s="8">
        <v>3</v>
      </c>
      <c r="D441" s="9">
        <v>2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41">
        <v>0</v>
      </c>
      <c r="P441" s="10">
        <v>5</v>
      </c>
    </row>
    <row r="442" spans="1:16" ht="14.25">
      <c r="A442" s="3">
        <v>20</v>
      </c>
      <c r="B442" s="14" t="s">
        <v>5</v>
      </c>
      <c r="C442" s="8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41">
        <v>0</v>
      </c>
      <c r="P442" s="10">
        <v>0</v>
      </c>
    </row>
    <row r="443" spans="1:16" ht="14.25">
      <c r="A443" s="2">
        <v>21</v>
      </c>
      <c r="B443" s="14" t="s">
        <v>4</v>
      </c>
      <c r="C443" s="8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41">
        <v>0</v>
      </c>
      <c r="P443" s="10">
        <v>0</v>
      </c>
    </row>
    <row r="444" spans="1:16" ht="14.25">
      <c r="A444" s="2">
        <v>22</v>
      </c>
      <c r="B444" s="14" t="s">
        <v>3</v>
      </c>
      <c r="C444" s="8">
        <v>2</v>
      </c>
      <c r="D444" s="9">
        <v>2</v>
      </c>
      <c r="E444" s="9">
        <v>1</v>
      </c>
      <c r="F444" s="9">
        <v>2</v>
      </c>
      <c r="G444" s="9">
        <v>1</v>
      </c>
      <c r="H444" s="9">
        <v>0</v>
      </c>
      <c r="I444" s="9">
        <v>1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41">
        <v>0</v>
      </c>
      <c r="P444" s="10">
        <v>2</v>
      </c>
    </row>
    <row r="445" spans="1:16" ht="14.25">
      <c r="A445" s="2">
        <v>23</v>
      </c>
      <c r="B445" s="14" t="s">
        <v>2</v>
      </c>
      <c r="C445" s="8">
        <v>1</v>
      </c>
      <c r="D445" s="9">
        <v>2</v>
      </c>
      <c r="E445" s="9">
        <v>1</v>
      </c>
      <c r="F445" s="9">
        <v>2</v>
      </c>
      <c r="G445" s="9">
        <v>0</v>
      </c>
      <c r="H445" s="9">
        <v>1</v>
      </c>
      <c r="I445" s="9">
        <v>0</v>
      </c>
      <c r="J445" s="9">
        <v>1</v>
      </c>
      <c r="K445" s="9">
        <v>0</v>
      </c>
      <c r="L445" s="9">
        <v>0</v>
      </c>
      <c r="M445" s="9">
        <v>0</v>
      </c>
      <c r="N445" s="9">
        <v>0</v>
      </c>
      <c r="O445" s="41">
        <v>0</v>
      </c>
      <c r="P445" s="10">
        <v>1</v>
      </c>
    </row>
    <row r="446" spans="1:16" ht="15" thickBot="1">
      <c r="A446" s="2">
        <v>24</v>
      </c>
      <c r="B446" s="14" t="s">
        <v>1</v>
      </c>
      <c r="C446" s="11">
        <v>1</v>
      </c>
      <c r="D446" s="12">
        <v>0</v>
      </c>
      <c r="E446" s="12">
        <v>0</v>
      </c>
      <c r="F446" s="12">
        <v>1</v>
      </c>
      <c r="G446" s="12">
        <v>0</v>
      </c>
      <c r="H446" s="12">
        <v>0</v>
      </c>
      <c r="I446" s="12">
        <v>1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42">
        <v>0</v>
      </c>
      <c r="P446" s="13">
        <v>0</v>
      </c>
    </row>
    <row r="447" spans="1:16" ht="14.25">
      <c r="A447" s="118" t="s">
        <v>0</v>
      </c>
      <c r="B447" s="119"/>
      <c r="C447" s="16">
        <f aca="true" t="shared" si="13" ref="C447:P447">SUM(C423:C446)</f>
        <v>25</v>
      </c>
      <c r="D447" s="16">
        <f t="shared" si="13"/>
        <v>24</v>
      </c>
      <c r="E447" s="16">
        <f t="shared" si="13"/>
        <v>17</v>
      </c>
      <c r="F447" s="16">
        <f t="shared" si="13"/>
        <v>15</v>
      </c>
      <c r="G447" s="16">
        <f t="shared" si="13"/>
        <v>4</v>
      </c>
      <c r="H447" s="16">
        <f t="shared" si="13"/>
        <v>5</v>
      </c>
      <c r="I447" s="16">
        <f t="shared" si="13"/>
        <v>4</v>
      </c>
      <c r="J447" s="16">
        <f t="shared" si="13"/>
        <v>2</v>
      </c>
      <c r="K447" s="16">
        <f t="shared" si="13"/>
        <v>3</v>
      </c>
      <c r="L447" s="16">
        <f t="shared" si="13"/>
        <v>1</v>
      </c>
      <c r="M447" s="16">
        <f t="shared" si="13"/>
        <v>0</v>
      </c>
      <c r="N447" s="16">
        <f t="shared" si="13"/>
        <v>2</v>
      </c>
      <c r="O447" s="16">
        <f t="shared" si="13"/>
        <v>0</v>
      </c>
      <c r="P447" s="16">
        <f t="shared" si="13"/>
        <v>34</v>
      </c>
    </row>
    <row r="448" ht="15" thickBot="1"/>
    <row r="449" spans="3:16" ht="15.75" thickBot="1">
      <c r="C449" s="112" t="s">
        <v>63</v>
      </c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4"/>
    </row>
    <row r="450" spans="1:16" ht="14.25">
      <c r="A450" s="115" t="s">
        <v>27</v>
      </c>
      <c r="B450" s="115" t="s">
        <v>26</v>
      </c>
      <c r="C450" s="115" t="s">
        <v>42</v>
      </c>
      <c r="D450" s="115" t="s">
        <v>43</v>
      </c>
      <c r="E450" s="115" t="s">
        <v>44</v>
      </c>
      <c r="F450" s="115" t="s">
        <v>45</v>
      </c>
      <c r="G450" s="126" t="s">
        <v>47</v>
      </c>
      <c r="H450" s="127"/>
      <c r="I450" s="127"/>
      <c r="J450" s="128"/>
      <c r="K450" s="120" t="s">
        <v>48</v>
      </c>
      <c r="L450" s="102" t="s">
        <v>47</v>
      </c>
      <c r="M450" s="103"/>
      <c r="N450" s="103"/>
      <c r="O450" s="104"/>
      <c r="P450" s="120" t="s">
        <v>49</v>
      </c>
    </row>
    <row r="451" spans="1:16" ht="15" thickBot="1">
      <c r="A451" s="116"/>
      <c r="B451" s="116"/>
      <c r="C451" s="116"/>
      <c r="D451" s="116"/>
      <c r="E451" s="116"/>
      <c r="F451" s="116" t="s">
        <v>46</v>
      </c>
      <c r="G451" s="129"/>
      <c r="H451" s="130"/>
      <c r="I451" s="130"/>
      <c r="J451" s="131"/>
      <c r="K451" s="121"/>
      <c r="L451" s="105"/>
      <c r="M451" s="106"/>
      <c r="N451" s="106"/>
      <c r="O451" s="107"/>
      <c r="P451" s="121"/>
    </row>
    <row r="452" spans="1:16" ht="13.5" customHeight="1">
      <c r="A452" s="116"/>
      <c r="B452" s="116"/>
      <c r="C452" s="116"/>
      <c r="D452" s="116"/>
      <c r="E452" s="116"/>
      <c r="F452" s="116"/>
      <c r="G452" s="123" t="s">
        <v>50</v>
      </c>
      <c r="H452" s="123" t="s">
        <v>51</v>
      </c>
      <c r="I452" s="123" t="s">
        <v>52</v>
      </c>
      <c r="J452" s="123" t="s">
        <v>25</v>
      </c>
      <c r="K452" s="121"/>
      <c r="L452" s="108" t="s">
        <v>53</v>
      </c>
      <c r="M452" s="109"/>
      <c r="N452" s="108" t="s">
        <v>54</v>
      </c>
      <c r="O452" s="109"/>
      <c r="P452" s="121"/>
    </row>
    <row r="453" spans="1:16" ht="15" thickBot="1">
      <c r="A453" s="116"/>
      <c r="B453" s="116"/>
      <c r="C453" s="116"/>
      <c r="D453" s="116"/>
      <c r="E453" s="116"/>
      <c r="F453" s="116"/>
      <c r="G453" s="124"/>
      <c r="H453" s="124"/>
      <c r="I453" s="124"/>
      <c r="J453" s="124"/>
      <c r="K453" s="121"/>
      <c r="L453" s="110"/>
      <c r="M453" s="111"/>
      <c r="N453" s="110"/>
      <c r="O453" s="111"/>
      <c r="P453" s="121"/>
    </row>
    <row r="454" spans="1:16" ht="15" thickBot="1">
      <c r="A454" s="117"/>
      <c r="B454" s="117"/>
      <c r="C454" s="117"/>
      <c r="D454" s="117"/>
      <c r="E454" s="117"/>
      <c r="F454" s="117"/>
      <c r="G454" s="125"/>
      <c r="H454" s="125"/>
      <c r="I454" s="125"/>
      <c r="J454" s="125"/>
      <c r="K454" s="122"/>
      <c r="L454" s="39" t="s">
        <v>81</v>
      </c>
      <c r="M454" s="39" t="s">
        <v>82</v>
      </c>
      <c r="N454" s="39" t="s">
        <v>81</v>
      </c>
      <c r="O454" s="39" t="s">
        <v>82</v>
      </c>
      <c r="P454" s="122"/>
    </row>
    <row r="455" spans="1:16" ht="14.25">
      <c r="A455" s="2">
        <v>1</v>
      </c>
      <c r="B455" s="14" t="s">
        <v>24</v>
      </c>
      <c r="C455" s="5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40">
        <v>0</v>
      </c>
      <c r="P455" s="7">
        <v>0</v>
      </c>
    </row>
    <row r="456" spans="1:16" ht="14.25">
      <c r="A456" s="2">
        <v>2</v>
      </c>
      <c r="B456" s="14" t="s">
        <v>23</v>
      </c>
      <c r="C456" s="8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41">
        <v>0</v>
      </c>
      <c r="P456" s="10">
        <v>0</v>
      </c>
    </row>
    <row r="457" spans="1:16" ht="14.25">
      <c r="A457" s="2">
        <v>3</v>
      </c>
      <c r="B457" s="14" t="s">
        <v>22</v>
      </c>
      <c r="C457" s="8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41">
        <v>0</v>
      </c>
      <c r="P457" s="10">
        <v>0</v>
      </c>
    </row>
    <row r="458" spans="1:16" ht="14.25">
      <c r="A458" s="2">
        <v>4</v>
      </c>
      <c r="B458" s="14" t="s">
        <v>21</v>
      </c>
      <c r="C458" s="8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41">
        <v>0</v>
      </c>
      <c r="P458" s="10">
        <v>0</v>
      </c>
    </row>
    <row r="459" spans="1:16" ht="14.25">
      <c r="A459" s="2">
        <v>5</v>
      </c>
      <c r="B459" s="14" t="s">
        <v>20</v>
      </c>
      <c r="C459" s="8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41">
        <v>0</v>
      </c>
      <c r="P459" s="10">
        <v>0</v>
      </c>
    </row>
    <row r="460" spans="1:16" ht="14.25">
      <c r="A460" s="2">
        <v>6</v>
      </c>
      <c r="B460" s="14" t="s">
        <v>19</v>
      </c>
      <c r="C460" s="8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41">
        <v>0</v>
      </c>
      <c r="P460" s="10">
        <v>0</v>
      </c>
    </row>
    <row r="461" spans="1:16" ht="14.25">
      <c r="A461" s="2">
        <v>7</v>
      </c>
      <c r="B461" s="14" t="s">
        <v>18</v>
      </c>
      <c r="C461" s="8">
        <v>0</v>
      </c>
      <c r="D461" s="9">
        <v>1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41">
        <v>0</v>
      </c>
      <c r="P461" s="10">
        <v>1</v>
      </c>
    </row>
    <row r="462" spans="1:16" ht="14.25">
      <c r="A462" s="2">
        <v>8</v>
      </c>
      <c r="B462" s="14" t="s">
        <v>17</v>
      </c>
      <c r="C462" s="8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41">
        <v>0</v>
      </c>
      <c r="P462" s="10">
        <v>0</v>
      </c>
    </row>
    <row r="463" spans="1:16" ht="14.25">
      <c r="A463" s="2">
        <v>9</v>
      </c>
      <c r="B463" s="14" t="s">
        <v>16</v>
      </c>
      <c r="C463" s="8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41">
        <v>0</v>
      </c>
      <c r="P463" s="10">
        <v>0</v>
      </c>
    </row>
    <row r="464" spans="1:16" ht="14.25">
      <c r="A464" s="3">
        <v>10</v>
      </c>
      <c r="B464" s="15" t="s">
        <v>15</v>
      </c>
      <c r="C464" s="8">
        <v>0</v>
      </c>
      <c r="D464" s="9">
        <v>1</v>
      </c>
      <c r="E464" s="9">
        <v>0</v>
      </c>
      <c r="F464" s="9">
        <v>1</v>
      </c>
      <c r="G464" s="9">
        <v>0</v>
      </c>
      <c r="H464" s="9">
        <v>0</v>
      </c>
      <c r="I464" s="9">
        <v>0</v>
      </c>
      <c r="J464" s="9">
        <v>1</v>
      </c>
      <c r="K464" s="9">
        <v>0</v>
      </c>
      <c r="L464" s="9">
        <v>0</v>
      </c>
      <c r="M464" s="9">
        <v>0</v>
      </c>
      <c r="N464" s="9">
        <v>0</v>
      </c>
      <c r="O464" s="41">
        <v>0</v>
      </c>
      <c r="P464" s="10">
        <v>0</v>
      </c>
    </row>
    <row r="465" spans="1:16" ht="14.25">
      <c r="A465" s="2">
        <v>11</v>
      </c>
      <c r="B465" s="15" t="s">
        <v>14</v>
      </c>
      <c r="C465" s="8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41">
        <v>0</v>
      </c>
      <c r="P465" s="10">
        <v>0</v>
      </c>
    </row>
    <row r="466" spans="1:16" ht="14.25">
      <c r="A466" s="2">
        <v>12</v>
      </c>
      <c r="B466" s="14" t="s">
        <v>13</v>
      </c>
      <c r="C466" s="8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41">
        <v>0</v>
      </c>
      <c r="P466" s="10">
        <v>0</v>
      </c>
    </row>
    <row r="467" spans="1:16" ht="14.25">
      <c r="A467" s="2">
        <v>13</v>
      </c>
      <c r="B467" s="14" t="s">
        <v>12</v>
      </c>
      <c r="C467" s="8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41">
        <v>0</v>
      </c>
      <c r="P467" s="10">
        <v>0</v>
      </c>
    </row>
    <row r="468" spans="1:16" ht="14.25">
      <c r="A468" s="2">
        <v>14</v>
      </c>
      <c r="B468" s="14" t="s">
        <v>11</v>
      </c>
      <c r="C468" s="8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41">
        <v>0</v>
      </c>
      <c r="P468" s="10">
        <v>0</v>
      </c>
    </row>
    <row r="469" spans="1:16" ht="14.25">
      <c r="A469" s="2">
        <v>15</v>
      </c>
      <c r="B469" s="14" t="s">
        <v>10</v>
      </c>
      <c r="C469" s="8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41">
        <v>0</v>
      </c>
      <c r="P469" s="10">
        <v>0</v>
      </c>
    </row>
    <row r="470" spans="1:16" ht="14.25">
      <c r="A470" s="2">
        <v>16</v>
      </c>
      <c r="B470" s="14" t="s">
        <v>9</v>
      </c>
      <c r="C470" s="8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41">
        <v>0</v>
      </c>
      <c r="P470" s="10">
        <v>0</v>
      </c>
    </row>
    <row r="471" spans="1:16" ht="14.25">
      <c r="A471" s="2">
        <v>17</v>
      </c>
      <c r="B471" s="14" t="s">
        <v>8</v>
      </c>
      <c r="C471" s="8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41">
        <v>0</v>
      </c>
      <c r="P471" s="10">
        <v>0</v>
      </c>
    </row>
    <row r="472" spans="1:16" ht="14.25">
      <c r="A472" s="2">
        <v>18</v>
      </c>
      <c r="B472" s="14" t="s">
        <v>7</v>
      </c>
      <c r="C472" s="8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41">
        <v>0</v>
      </c>
      <c r="P472" s="10">
        <v>0</v>
      </c>
    </row>
    <row r="473" spans="1:16" ht="14.25">
      <c r="A473" s="3">
        <v>19</v>
      </c>
      <c r="B473" s="15" t="s">
        <v>6</v>
      </c>
      <c r="C473" s="8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41">
        <v>0</v>
      </c>
      <c r="P473" s="10">
        <v>0</v>
      </c>
    </row>
    <row r="474" spans="1:16" ht="14.25">
      <c r="A474" s="3">
        <v>20</v>
      </c>
      <c r="B474" s="14" t="s">
        <v>5</v>
      </c>
      <c r="C474" s="8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41">
        <v>0</v>
      </c>
      <c r="P474" s="10">
        <v>0</v>
      </c>
    </row>
    <row r="475" spans="1:16" ht="14.25">
      <c r="A475" s="2">
        <v>21</v>
      </c>
      <c r="B475" s="14" t="s">
        <v>4</v>
      </c>
      <c r="C475" s="8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41">
        <v>0</v>
      </c>
      <c r="P475" s="10">
        <v>0</v>
      </c>
    </row>
    <row r="476" spans="1:16" ht="14.25">
      <c r="A476" s="2">
        <v>22</v>
      </c>
      <c r="B476" s="14" t="s">
        <v>3</v>
      </c>
      <c r="C476" s="8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41">
        <v>0</v>
      </c>
      <c r="P476" s="10">
        <v>0</v>
      </c>
    </row>
    <row r="477" spans="1:16" ht="14.25">
      <c r="A477" s="2">
        <v>23</v>
      </c>
      <c r="B477" s="14" t="s">
        <v>2</v>
      </c>
      <c r="C477" s="8">
        <v>1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41">
        <v>0</v>
      </c>
      <c r="P477" s="10">
        <v>1</v>
      </c>
    </row>
    <row r="478" spans="1:16" ht="15" thickBot="1">
      <c r="A478" s="2">
        <v>24</v>
      </c>
      <c r="B478" s="14" t="s">
        <v>1</v>
      </c>
      <c r="C478" s="11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42">
        <v>0</v>
      </c>
      <c r="P478" s="13">
        <v>0</v>
      </c>
    </row>
    <row r="479" spans="1:16" ht="14.25">
      <c r="A479" s="118" t="s">
        <v>0</v>
      </c>
      <c r="B479" s="119"/>
      <c r="C479" s="16">
        <f aca="true" t="shared" si="14" ref="C479:P479">SUM(C455:C478)</f>
        <v>1</v>
      </c>
      <c r="D479" s="16">
        <f t="shared" si="14"/>
        <v>2</v>
      </c>
      <c r="E479" s="16">
        <f t="shared" si="14"/>
        <v>1</v>
      </c>
      <c r="F479" s="16">
        <f t="shared" si="14"/>
        <v>1</v>
      </c>
      <c r="G479" s="16">
        <f t="shared" si="14"/>
        <v>0</v>
      </c>
      <c r="H479" s="16">
        <f t="shared" si="14"/>
        <v>0</v>
      </c>
      <c r="I479" s="16">
        <f t="shared" si="14"/>
        <v>0</v>
      </c>
      <c r="J479" s="16">
        <f t="shared" si="14"/>
        <v>1</v>
      </c>
      <c r="K479" s="16">
        <f t="shared" si="14"/>
        <v>0</v>
      </c>
      <c r="L479" s="16">
        <f t="shared" si="14"/>
        <v>0</v>
      </c>
      <c r="M479" s="16">
        <f t="shared" si="14"/>
        <v>0</v>
      </c>
      <c r="N479" s="16">
        <f t="shared" si="14"/>
        <v>0</v>
      </c>
      <c r="O479" s="16">
        <f t="shared" si="14"/>
        <v>0</v>
      </c>
      <c r="P479" s="16">
        <f t="shared" si="14"/>
        <v>2</v>
      </c>
    </row>
    <row r="480" ht="15" thickBot="1"/>
    <row r="481" spans="3:16" ht="15.75" thickBot="1">
      <c r="C481" s="112" t="s">
        <v>64</v>
      </c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4"/>
    </row>
    <row r="482" spans="1:16" ht="14.25">
      <c r="A482" s="115" t="s">
        <v>27</v>
      </c>
      <c r="B482" s="115" t="s">
        <v>26</v>
      </c>
      <c r="C482" s="115" t="s">
        <v>42</v>
      </c>
      <c r="D482" s="115" t="s">
        <v>43</v>
      </c>
      <c r="E482" s="115" t="s">
        <v>44</v>
      </c>
      <c r="F482" s="115" t="s">
        <v>45</v>
      </c>
      <c r="G482" s="126" t="s">
        <v>47</v>
      </c>
      <c r="H482" s="127"/>
      <c r="I482" s="127"/>
      <c r="J482" s="128"/>
      <c r="K482" s="120" t="s">
        <v>48</v>
      </c>
      <c r="L482" s="102" t="s">
        <v>47</v>
      </c>
      <c r="M482" s="103"/>
      <c r="N482" s="103"/>
      <c r="O482" s="104"/>
      <c r="P482" s="120" t="s">
        <v>49</v>
      </c>
    </row>
    <row r="483" spans="1:16" ht="15" thickBot="1">
      <c r="A483" s="116"/>
      <c r="B483" s="116"/>
      <c r="C483" s="116"/>
      <c r="D483" s="116"/>
      <c r="E483" s="116"/>
      <c r="F483" s="116" t="s">
        <v>46</v>
      </c>
      <c r="G483" s="129"/>
      <c r="H483" s="130"/>
      <c r="I483" s="130"/>
      <c r="J483" s="131"/>
      <c r="K483" s="121"/>
      <c r="L483" s="105"/>
      <c r="M483" s="106"/>
      <c r="N483" s="106"/>
      <c r="O483" s="107"/>
      <c r="P483" s="121"/>
    </row>
    <row r="484" spans="1:16" ht="13.5" customHeight="1">
      <c r="A484" s="116"/>
      <c r="B484" s="116"/>
      <c r="C484" s="116"/>
      <c r="D484" s="116"/>
      <c r="E484" s="116"/>
      <c r="F484" s="116"/>
      <c r="G484" s="123" t="s">
        <v>50</v>
      </c>
      <c r="H484" s="123" t="s">
        <v>51</v>
      </c>
      <c r="I484" s="123" t="s">
        <v>52</v>
      </c>
      <c r="J484" s="123" t="s">
        <v>25</v>
      </c>
      <c r="K484" s="121"/>
      <c r="L484" s="108" t="s">
        <v>53</v>
      </c>
      <c r="M484" s="109"/>
      <c r="N484" s="108" t="s">
        <v>54</v>
      </c>
      <c r="O484" s="109"/>
      <c r="P484" s="121"/>
    </row>
    <row r="485" spans="1:16" ht="15" thickBot="1">
      <c r="A485" s="116"/>
      <c r="B485" s="116"/>
      <c r="C485" s="116"/>
      <c r="D485" s="116"/>
      <c r="E485" s="116"/>
      <c r="F485" s="116"/>
      <c r="G485" s="124"/>
      <c r="H485" s="124"/>
      <c r="I485" s="124"/>
      <c r="J485" s="124"/>
      <c r="K485" s="121"/>
      <c r="L485" s="110"/>
      <c r="M485" s="111"/>
      <c r="N485" s="110"/>
      <c r="O485" s="111"/>
      <c r="P485" s="121"/>
    </row>
    <row r="486" spans="1:16" ht="15" thickBot="1">
      <c r="A486" s="117"/>
      <c r="B486" s="117"/>
      <c r="C486" s="117"/>
      <c r="D486" s="117"/>
      <c r="E486" s="117"/>
      <c r="F486" s="117"/>
      <c r="G486" s="125"/>
      <c r="H486" s="125"/>
      <c r="I486" s="125"/>
      <c r="J486" s="125"/>
      <c r="K486" s="122"/>
      <c r="L486" s="39" t="s">
        <v>81</v>
      </c>
      <c r="M486" s="39" t="s">
        <v>82</v>
      </c>
      <c r="N486" s="39" t="s">
        <v>81</v>
      </c>
      <c r="O486" s="39" t="s">
        <v>82</v>
      </c>
      <c r="P486" s="122"/>
    </row>
    <row r="487" spans="1:16" ht="14.25">
      <c r="A487" s="2">
        <v>1</v>
      </c>
      <c r="B487" s="14" t="s">
        <v>24</v>
      </c>
      <c r="C487" s="5">
        <v>0</v>
      </c>
      <c r="D487" s="6">
        <v>2</v>
      </c>
      <c r="E487" s="6">
        <v>1</v>
      </c>
      <c r="F487" s="6">
        <v>2</v>
      </c>
      <c r="G487" s="6">
        <v>1</v>
      </c>
      <c r="H487" s="6">
        <v>0</v>
      </c>
      <c r="I487" s="6">
        <v>1</v>
      </c>
      <c r="J487" s="6">
        <v>0</v>
      </c>
      <c r="K487" s="6">
        <v>1</v>
      </c>
      <c r="L487" s="6">
        <v>1</v>
      </c>
      <c r="M487" s="6">
        <v>0</v>
      </c>
      <c r="N487" s="6">
        <v>0</v>
      </c>
      <c r="O487" s="40">
        <v>0</v>
      </c>
      <c r="P487" s="7">
        <v>0</v>
      </c>
    </row>
    <row r="488" spans="1:16" ht="14.25">
      <c r="A488" s="2">
        <v>2</v>
      </c>
      <c r="B488" s="14" t="s">
        <v>23</v>
      </c>
      <c r="C488" s="8">
        <v>2</v>
      </c>
      <c r="D488" s="9">
        <v>0</v>
      </c>
      <c r="E488" s="9">
        <v>0</v>
      </c>
      <c r="F488" s="9">
        <v>2</v>
      </c>
      <c r="G488" s="9">
        <v>2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41">
        <v>0</v>
      </c>
      <c r="P488" s="10">
        <v>0</v>
      </c>
    </row>
    <row r="489" spans="1:16" ht="14.25">
      <c r="A489" s="2">
        <v>3</v>
      </c>
      <c r="B489" s="14" t="s">
        <v>22</v>
      </c>
      <c r="C489" s="8">
        <v>2</v>
      </c>
      <c r="D489" s="9">
        <v>1</v>
      </c>
      <c r="E489" s="9">
        <v>1</v>
      </c>
      <c r="F489" s="9">
        <v>2</v>
      </c>
      <c r="G489" s="9">
        <v>1</v>
      </c>
      <c r="H489" s="9">
        <v>1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41">
        <v>0</v>
      </c>
      <c r="P489" s="10">
        <v>1</v>
      </c>
    </row>
    <row r="490" spans="1:16" ht="14.25">
      <c r="A490" s="2">
        <v>4</v>
      </c>
      <c r="B490" s="14" t="s">
        <v>21</v>
      </c>
      <c r="C490" s="8">
        <v>0</v>
      </c>
      <c r="D490" s="9">
        <v>1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41">
        <v>0</v>
      </c>
      <c r="P490" s="10">
        <v>1</v>
      </c>
    </row>
    <row r="491" spans="1:17" ht="14.25">
      <c r="A491" s="2">
        <v>5</v>
      </c>
      <c r="B491" s="14" t="s">
        <v>20</v>
      </c>
      <c r="C491" s="8">
        <v>11</v>
      </c>
      <c r="D491" s="9">
        <v>6</v>
      </c>
      <c r="E491" s="9">
        <v>6</v>
      </c>
      <c r="F491" s="9">
        <v>8</v>
      </c>
      <c r="G491" s="9">
        <v>3</v>
      </c>
      <c r="H491" s="9">
        <v>3</v>
      </c>
      <c r="I491" s="9">
        <v>0</v>
      </c>
      <c r="J491" s="9">
        <v>2</v>
      </c>
      <c r="K491" s="9">
        <v>1</v>
      </c>
      <c r="L491" s="9">
        <v>0</v>
      </c>
      <c r="M491" s="9">
        <v>0</v>
      </c>
      <c r="N491" s="9">
        <v>0</v>
      </c>
      <c r="O491" s="41">
        <v>1</v>
      </c>
      <c r="P491" s="10">
        <v>9</v>
      </c>
      <c r="Q491" s="44"/>
    </row>
    <row r="492" spans="1:16" ht="14.25">
      <c r="A492" s="2">
        <v>6</v>
      </c>
      <c r="B492" s="14" t="s">
        <v>19</v>
      </c>
      <c r="C492" s="8">
        <v>0</v>
      </c>
      <c r="D492" s="9">
        <v>1</v>
      </c>
      <c r="E492" s="9">
        <v>1</v>
      </c>
      <c r="F492" s="9">
        <v>1</v>
      </c>
      <c r="G492" s="9">
        <v>0</v>
      </c>
      <c r="H492" s="9">
        <v>1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41">
        <v>0</v>
      </c>
      <c r="P492" s="10">
        <v>0</v>
      </c>
    </row>
    <row r="493" spans="1:16" ht="14.25">
      <c r="A493" s="2">
        <v>7</v>
      </c>
      <c r="B493" s="14" t="s">
        <v>18</v>
      </c>
      <c r="C493" s="8">
        <v>9</v>
      </c>
      <c r="D493" s="9">
        <v>6</v>
      </c>
      <c r="E493" s="9">
        <v>1</v>
      </c>
      <c r="F493" s="9">
        <v>9</v>
      </c>
      <c r="G493" s="9">
        <v>4</v>
      </c>
      <c r="H493" s="9">
        <v>4</v>
      </c>
      <c r="I493" s="9">
        <v>1</v>
      </c>
      <c r="J493" s="9">
        <v>0</v>
      </c>
      <c r="K493" s="9">
        <v>4</v>
      </c>
      <c r="L493" s="9">
        <v>2</v>
      </c>
      <c r="M493" s="9">
        <v>0</v>
      </c>
      <c r="N493" s="9">
        <v>0</v>
      </c>
      <c r="O493" s="41">
        <v>0</v>
      </c>
      <c r="P493" s="10">
        <v>6</v>
      </c>
    </row>
    <row r="494" spans="1:16" ht="14.25">
      <c r="A494" s="2">
        <v>8</v>
      </c>
      <c r="B494" s="14" t="s">
        <v>17</v>
      </c>
      <c r="C494" s="8">
        <v>0</v>
      </c>
      <c r="D494" s="9">
        <v>3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41">
        <v>0</v>
      </c>
      <c r="P494" s="10">
        <v>3</v>
      </c>
    </row>
    <row r="495" spans="1:16" ht="14.25">
      <c r="A495" s="2">
        <v>9</v>
      </c>
      <c r="B495" s="14" t="s">
        <v>16</v>
      </c>
      <c r="C495" s="8">
        <v>0</v>
      </c>
      <c r="D495" s="9">
        <v>1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41">
        <v>0</v>
      </c>
      <c r="P495" s="10">
        <v>1</v>
      </c>
    </row>
    <row r="496" spans="1:16" ht="14.25">
      <c r="A496" s="3">
        <v>10</v>
      </c>
      <c r="B496" s="15" t="s">
        <v>15</v>
      </c>
      <c r="C496" s="8">
        <v>12</v>
      </c>
      <c r="D496" s="9">
        <v>1</v>
      </c>
      <c r="E496" s="9">
        <v>1</v>
      </c>
      <c r="F496" s="9">
        <v>5</v>
      </c>
      <c r="G496" s="9">
        <v>1</v>
      </c>
      <c r="H496" s="9">
        <v>1</v>
      </c>
      <c r="I496" s="9">
        <v>3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41">
        <v>0</v>
      </c>
      <c r="P496" s="10">
        <v>8</v>
      </c>
    </row>
    <row r="497" spans="1:16" ht="14.25">
      <c r="A497" s="2">
        <v>11</v>
      </c>
      <c r="B497" s="15" t="s">
        <v>14</v>
      </c>
      <c r="C497" s="8">
        <v>4</v>
      </c>
      <c r="D497" s="9">
        <v>5</v>
      </c>
      <c r="E497" s="9">
        <v>3</v>
      </c>
      <c r="F497" s="9">
        <v>7</v>
      </c>
      <c r="G497" s="9">
        <v>3</v>
      </c>
      <c r="H497" s="9">
        <v>2</v>
      </c>
      <c r="I497" s="9">
        <v>1</v>
      </c>
      <c r="J497" s="9">
        <v>1</v>
      </c>
      <c r="K497" s="9">
        <v>0</v>
      </c>
      <c r="L497" s="9">
        <v>0</v>
      </c>
      <c r="M497" s="9">
        <v>0</v>
      </c>
      <c r="N497" s="9">
        <v>0</v>
      </c>
      <c r="O497" s="41">
        <v>0</v>
      </c>
      <c r="P497" s="10">
        <v>2</v>
      </c>
    </row>
    <row r="498" spans="1:16" ht="14.25">
      <c r="A498" s="2">
        <v>12</v>
      </c>
      <c r="B498" s="14" t="s">
        <v>13</v>
      </c>
      <c r="C498" s="8">
        <v>4</v>
      </c>
      <c r="D498" s="9">
        <v>8</v>
      </c>
      <c r="E498" s="9">
        <v>3</v>
      </c>
      <c r="F498" s="9">
        <v>3</v>
      </c>
      <c r="G498" s="9">
        <v>1</v>
      </c>
      <c r="H498" s="9">
        <v>1</v>
      </c>
      <c r="I498" s="9">
        <v>0</v>
      </c>
      <c r="J498" s="9">
        <v>1</v>
      </c>
      <c r="K498" s="9">
        <v>0</v>
      </c>
      <c r="L498" s="9">
        <v>0</v>
      </c>
      <c r="M498" s="9">
        <v>0</v>
      </c>
      <c r="N498" s="9">
        <v>0</v>
      </c>
      <c r="O498" s="41">
        <v>0</v>
      </c>
      <c r="P498" s="10">
        <v>9</v>
      </c>
    </row>
    <row r="499" spans="1:16" ht="14.25">
      <c r="A499" s="2">
        <v>13</v>
      </c>
      <c r="B499" s="14" t="s">
        <v>12</v>
      </c>
      <c r="C499" s="8">
        <v>1</v>
      </c>
      <c r="D499" s="9">
        <v>1</v>
      </c>
      <c r="E499" s="9">
        <v>1</v>
      </c>
      <c r="F499" s="9">
        <v>1</v>
      </c>
      <c r="G499" s="9">
        <v>0</v>
      </c>
      <c r="H499" s="9">
        <v>1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41">
        <v>0</v>
      </c>
      <c r="P499" s="10">
        <v>1</v>
      </c>
    </row>
    <row r="500" spans="1:16" ht="14.25">
      <c r="A500" s="2">
        <v>14</v>
      </c>
      <c r="B500" s="14" t="s">
        <v>11</v>
      </c>
      <c r="C500" s="8">
        <v>2</v>
      </c>
      <c r="D500" s="9">
        <v>2</v>
      </c>
      <c r="E500" s="9">
        <v>2</v>
      </c>
      <c r="F500" s="9">
        <v>1</v>
      </c>
      <c r="G500" s="9">
        <v>0</v>
      </c>
      <c r="H500" s="9">
        <v>1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41">
        <v>0</v>
      </c>
      <c r="P500" s="10">
        <v>3</v>
      </c>
    </row>
    <row r="501" spans="1:16" ht="14.25">
      <c r="A501" s="2">
        <v>15</v>
      </c>
      <c r="B501" s="14" t="s">
        <v>10</v>
      </c>
      <c r="C501" s="8">
        <v>2</v>
      </c>
      <c r="D501" s="9">
        <v>0</v>
      </c>
      <c r="E501" s="9">
        <v>0</v>
      </c>
      <c r="F501" s="9">
        <v>2</v>
      </c>
      <c r="G501" s="9">
        <v>1</v>
      </c>
      <c r="H501" s="9">
        <v>0</v>
      </c>
      <c r="I501" s="9">
        <v>1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41">
        <v>0</v>
      </c>
      <c r="P501" s="10">
        <v>0</v>
      </c>
    </row>
    <row r="502" spans="1:16" ht="14.25">
      <c r="A502" s="2">
        <v>16</v>
      </c>
      <c r="B502" s="14" t="s">
        <v>9</v>
      </c>
      <c r="C502" s="8">
        <v>0</v>
      </c>
      <c r="D502" s="9">
        <v>1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41">
        <v>0</v>
      </c>
      <c r="P502" s="10">
        <v>1</v>
      </c>
    </row>
    <row r="503" spans="1:16" ht="14.25">
      <c r="A503" s="2">
        <v>17</v>
      </c>
      <c r="B503" s="14" t="s">
        <v>8</v>
      </c>
      <c r="C503" s="8">
        <v>12</v>
      </c>
      <c r="D503" s="9">
        <v>6</v>
      </c>
      <c r="E503" s="9">
        <v>6</v>
      </c>
      <c r="F503" s="9">
        <v>6</v>
      </c>
      <c r="G503" s="9">
        <v>1</v>
      </c>
      <c r="H503" s="9">
        <v>3</v>
      </c>
      <c r="I503" s="9">
        <v>1</v>
      </c>
      <c r="J503" s="9">
        <v>1</v>
      </c>
      <c r="K503" s="9">
        <v>3</v>
      </c>
      <c r="L503" s="9">
        <v>2</v>
      </c>
      <c r="M503" s="9">
        <v>0</v>
      </c>
      <c r="N503" s="9">
        <v>1</v>
      </c>
      <c r="O503" s="41">
        <v>0</v>
      </c>
      <c r="P503" s="10">
        <v>12</v>
      </c>
    </row>
    <row r="504" spans="1:16" ht="14.25">
      <c r="A504" s="2">
        <v>18</v>
      </c>
      <c r="B504" s="14" t="s">
        <v>7</v>
      </c>
      <c r="C504" s="8">
        <v>0</v>
      </c>
      <c r="D504" s="9">
        <v>3</v>
      </c>
      <c r="E504" s="9">
        <v>1</v>
      </c>
      <c r="F504" s="9">
        <v>1</v>
      </c>
      <c r="G504" s="9">
        <v>1</v>
      </c>
      <c r="H504" s="9">
        <v>0</v>
      </c>
      <c r="I504" s="9">
        <v>0</v>
      </c>
      <c r="J504" s="9">
        <v>0</v>
      </c>
      <c r="K504" s="9">
        <v>1</v>
      </c>
      <c r="L504" s="9">
        <v>0</v>
      </c>
      <c r="M504" s="9">
        <v>0</v>
      </c>
      <c r="N504" s="9">
        <v>0</v>
      </c>
      <c r="O504" s="41">
        <v>0</v>
      </c>
      <c r="P504" s="10">
        <v>2</v>
      </c>
    </row>
    <row r="505" spans="1:16" ht="14.25">
      <c r="A505" s="3">
        <v>19</v>
      </c>
      <c r="B505" s="15" t="s">
        <v>6</v>
      </c>
      <c r="C505" s="8">
        <v>4</v>
      </c>
      <c r="D505" s="9">
        <v>6</v>
      </c>
      <c r="E505" s="9">
        <v>1</v>
      </c>
      <c r="F505" s="9">
        <v>2</v>
      </c>
      <c r="G505" s="9">
        <v>1</v>
      </c>
      <c r="H505" s="9">
        <v>0</v>
      </c>
      <c r="I505" s="9">
        <v>1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41">
        <v>0</v>
      </c>
      <c r="P505" s="10">
        <v>8</v>
      </c>
    </row>
    <row r="506" spans="1:16" ht="14.25">
      <c r="A506" s="3">
        <v>20</v>
      </c>
      <c r="B506" s="14" t="s">
        <v>5</v>
      </c>
      <c r="C506" s="8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41">
        <v>0</v>
      </c>
      <c r="P506" s="10">
        <v>0</v>
      </c>
    </row>
    <row r="507" spans="1:16" ht="14.25">
      <c r="A507" s="2">
        <v>21</v>
      </c>
      <c r="B507" s="14" t="s">
        <v>4</v>
      </c>
      <c r="C507" s="8">
        <v>2</v>
      </c>
      <c r="D507" s="9">
        <v>2</v>
      </c>
      <c r="E507" s="9">
        <v>2</v>
      </c>
      <c r="F507" s="9">
        <v>1</v>
      </c>
      <c r="G507" s="9">
        <v>0</v>
      </c>
      <c r="H507" s="9">
        <v>0</v>
      </c>
      <c r="I507" s="9">
        <v>1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41">
        <v>0</v>
      </c>
      <c r="P507" s="10">
        <v>3</v>
      </c>
    </row>
    <row r="508" spans="1:16" ht="14.25">
      <c r="A508" s="2">
        <v>22</v>
      </c>
      <c r="B508" s="14" t="s">
        <v>3</v>
      </c>
      <c r="C508" s="8">
        <v>16</v>
      </c>
      <c r="D508" s="9">
        <v>11</v>
      </c>
      <c r="E508" s="9">
        <v>9</v>
      </c>
      <c r="F508" s="9">
        <v>16</v>
      </c>
      <c r="G508" s="9">
        <v>2</v>
      </c>
      <c r="H508" s="9">
        <v>11</v>
      </c>
      <c r="I508" s="9">
        <v>2</v>
      </c>
      <c r="J508" s="9">
        <v>1</v>
      </c>
      <c r="K508" s="9">
        <v>4</v>
      </c>
      <c r="L508" s="9">
        <v>0</v>
      </c>
      <c r="M508" s="9">
        <v>0</v>
      </c>
      <c r="N508" s="9">
        <v>3</v>
      </c>
      <c r="O508" s="41">
        <v>1</v>
      </c>
      <c r="P508" s="10">
        <v>11</v>
      </c>
    </row>
    <row r="509" spans="1:16" ht="14.25">
      <c r="A509" s="2">
        <v>23</v>
      </c>
      <c r="B509" s="14" t="s">
        <v>2</v>
      </c>
      <c r="C509" s="8">
        <v>10</v>
      </c>
      <c r="D509" s="9">
        <v>9</v>
      </c>
      <c r="E509" s="9">
        <v>5</v>
      </c>
      <c r="F509" s="9">
        <v>2</v>
      </c>
      <c r="G509" s="9">
        <v>2</v>
      </c>
      <c r="H509" s="9">
        <v>0</v>
      </c>
      <c r="I509" s="9">
        <v>0</v>
      </c>
      <c r="J509" s="9">
        <v>0</v>
      </c>
      <c r="K509" s="9">
        <v>1</v>
      </c>
      <c r="L509" s="9">
        <v>1</v>
      </c>
      <c r="M509" s="9">
        <v>0</v>
      </c>
      <c r="N509" s="9">
        <v>0</v>
      </c>
      <c r="O509" s="41">
        <v>0</v>
      </c>
      <c r="P509" s="10">
        <v>17</v>
      </c>
    </row>
    <row r="510" spans="1:16" ht="15" thickBot="1">
      <c r="A510" s="2">
        <v>24</v>
      </c>
      <c r="B510" s="14" t="s">
        <v>1</v>
      </c>
      <c r="C510" s="11">
        <v>1</v>
      </c>
      <c r="D510" s="12">
        <v>1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42">
        <v>0</v>
      </c>
      <c r="P510" s="13">
        <v>2</v>
      </c>
    </row>
    <row r="511" spans="1:16" ht="14.25">
      <c r="A511" s="118" t="s">
        <v>0</v>
      </c>
      <c r="B511" s="119"/>
      <c r="C511" s="16">
        <f aca="true" t="shared" si="15" ref="C511:P511">SUM(C487:C510)</f>
        <v>94</v>
      </c>
      <c r="D511" s="16">
        <f t="shared" si="15"/>
        <v>77</v>
      </c>
      <c r="E511" s="16">
        <f t="shared" si="15"/>
        <v>47</v>
      </c>
      <c r="F511" s="16">
        <f t="shared" si="15"/>
        <v>71</v>
      </c>
      <c r="G511" s="16">
        <f t="shared" si="15"/>
        <v>24</v>
      </c>
      <c r="H511" s="16">
        <f t="shared" si="15"/>
        <v>29</v>
      </c>
      <c r="I511" s="16">
        <f t="shared" si="15"/>
        <v>12</v>
      </c>
      <c r="J511" s="16">
        <f t="shared" si="15"/>
        <v>6</v>
      </c>
      <c r="K511" s="16">
        <f t="shared" si="15"/>
        <v>15</v>
      </c>
      <c r="L511" s="16">
        <f t="shared" si="15"/>
        <v>6</v>
      </c>
      <c r="M511" s="16">
        <f t="shared" si="15"/>
        <v>0</v>
      </c>
      <c r="N511" s="16">
        <f t="shared" si="15"/>
        <v>4</v>
      </c>
      <c r="O511" s="16">
        <f t="shared" si="15"/>
        <v>2</v>
      </c>
      <c r="P511" s="16">
        <f t="shared" si="15"/>
        <v>100</v>
      </c>
    </row>
    <row r="512" ht="15" thickBot="1"/>
    <row r="513" spans="3:16" ht="15.75" thickBot="1">
      <c r="C513" s="112" t="s">
        <v>38</v>
      </c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4"/>
    </row>
    <row r="514" spans="1:16" ht="14.25">
      <c r="A514" s="115" t="s">
        <v>27</v>
      </c>
      <c r="B514" s="115" t="s">
        <v>26</v>
      </c>
      <c r="C514" s="115" t="s">
        <v>42</v>
      </c>
      <c r="D514" s="115" t="s">
        <v>43</v>
      </c>
      <c r="E514" s="115" t="s">
        <v>44</v>
      </c>
      <c r="F514" s="115" t="s">
        <v>45</v>
      </c>
      <c r="G514" s="126" t="s">
        <v>47</v>
      </c>
      <c r="H514" s="127"/>
      <c r="I514" s="127"/>
      <c r="J514" s="128"/>
      <c r="K514" s="120" t="s">
        <v>48</v>
      </c>
      <c r="L514" s="102" t="s">
        <v>47</v>
      </c>
      <c r="M514" s="103"/>
      <c r="N514" s="103"/>
      <c r="O514" s="104"/>
      <c r="P514" s="120" t="s">
        <v>49</v>
      </c>
    </row>
    <row r="515" spans="1:16" ht="15" thickBot="1">
      <c r="A515" s="116"/>
      <c r="B515" s="116"/>
      <c r="C515" s="116"/>
      <c r="D515" s="116"/>
      <c r="E515" s="116"/>
      <c r="F515" s="116" t="s">
        <v>46</v>
      </c>
      <c r="G515" s="129"/>
      <c r="H515" s="130"/>
      <c r="I515" s="130"/>
      <c r="J515" s="131"/>
      <c r="K515" s="121"/>
      <c r="L515" s="105"/>
      <c r="M515" s="106"/>
      <c r="N515" s="106"/>
      <c r="O515" s="107"/>
      <c r="P515" s="121"/>
    </row>
    <row r="516" spans="1:16" ht="13.5" customHeight="1">
      <c r="A516" s="116"/>
      <c r="B516" s="116"/>
      <c r="C516" s="116"/>
      <c r="D516" s="116"/>
      <c r="E516" s="116"/>
      <c r="F516" s="116"/>
      <c r="G516" s="123" t="s">
        <v>50</v>
      </c>
      <c r="H516" s="123" t="s">
        <v>51</v>
      </c>
      <c r="I516" s="123" t="s">
        <v>52</v>
      </c>
      <c r="J516" s="123" t="s">
        <v>25</v>
      </c>
      <c r="K516" s="121"/>
      <c r="L516" s="108" t="s">
        <v>53</v>
      </c>
      <c r="M516" s="109"/>
      <c r="N516" s="108" t="s">
        <v>54</v>
      </c>
      <c r="O516" s="109"/>
      <c r="P516" s="121"/>
    </row>
    <row r="517" spans="1:16" ht="15" thickBot="1">
      <c r="A517" s="116"/>
      <c r="B517" s="116"/>
      <c r="C517" s="116"/>
      <c r="D517" s="116"/>
      <c r="E517" s="116"/>
      <c r="F517" s="116"/>
      <c r="G517" s="124"/>
      <c r="H517" s="124"/>
      <c r="I517" s="124"/>
      <c r="J517" s="124"/>
      <c r="K517" s="121"/>
      <c r="L517" s="110"/>
      <c r="M517" s="111"/>
      <c r="N517" s="110"/>
      <c r="O517" s="111"/>
      <c r="P517" s="121"/>
    </row>
    <row r="518" spans="1:16" ht="15" thickBot="1">
      <c r="A518" s="117"/>
      <c r="B518" s="117"/>
      <c r="C518" s="117"/>
      <c r="D518" s="117"/>
      <c r="E518" s="117"/>
      <c r="F518" s="117"/>
      <c r="G518" s="125"/>
      <c r="H518" s="125"/>
      <c r="I518" s="125"/>
      <c r="J518" s="125"/>
      <c r="K518" s="122"/>
      <c r="L518" s="39" t="s">
        <v>81</v>
      </c>
      <c r="M518" s="39" t="s">
        <v>82</v>
      </c>
      <c r="N518" s="39" t="s">
        <v>81</v>
      </c>
      <c r="O518" s="39" t="s">
        <v>82</v>
      </c>
      <c r="P518" s="122"/>
    </row>
    <row r="519" spans="1:16" ht="14.25">
      <c r="A519" s="2">
        <v>1</v>
      </c>
      <c r="B519" s="14" t="s">
        <v>24</v>
      </c>
      <c r="C519" s="5">
        <v>4</v>
      </c>
      <c r="D519" s="6">
        <v>1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40">
        <v>0</v>
      </c>
      <c r="P519" s="7">
        <v>5</v>
      </c>
    </row>
    <row r="520" spans="1:16" ht="14.25">
      <c r="A520" s="2">
        <v>2</v>
      </c>
      <c r="B520" s="14" t="s">
        <v>23</v>
      </c>
      <c r="C520" s="8">
        <v>1</v>
      </c>
      <c r="D520" s="9">
        <v>1</v>
      </c>
      <c r="E520" s="9">
        <v>0</v>
      </c>
      <c r="F520" s="9">
        <v>1</v>
      </c>
      <c r="G520" s="9">
        <v>1</v>
      </c>
      <c r="H520" s="9">
        <v>0</v>
      </c>
      <c r="I520" s="9">
        <v>0</v>
      </c>
      <c r="J520" s="9">
        <v>0</v>
      </c>
      <c r="K520" s="9">
        <v>1</v>
      </c>
      <c r="L520" s="9">
        <v>1</v>
      </c>
      <c r="M520" s="9">
        <v>0</v>
      </c>
      <c r="N520" s="9">
        <v>0</v>
      </c>
      <c r="O520" s="41">
        <v>0</v>
      </c>
      <c r="P520" s="10">
        <v>1</v>
      </c>
    </row>
    <row r="521" spans="1:16" ht="14.25">
      <c r="A521" s="2">
        <v>3</v>
      </c>
      <c r="B521" s="14" t="s">
        <v>22</v>
      </c>
      <c r="C521" s="8">
        <v>4</v>
      </c>
      <c r="D521" s="9">
        <v>2</v>
      </c>
      <c r="E521" s="9">
        <v>1</v>
      </c>
      <c r="F521" s="9">
        <v>1</v>
      </c>
      <c r="G521" s="9">
        <v>0</v>
      </c>
      <c r="H521" s="9">
        <v>0</v>
      </c>
      <c r="I521" s="9">
        <v>0</v>
      </c>
      <c r="J521" s="9">
        <v>1</v>
      </c>
      <c r="K521" s="9">
        <v>0</v>
      </c>
      <c r="L521" s="9">
        <v>0</v>
      </c>
      <c r="M521" s="9">
        <v>0</v>
      </c>
      <c r="N521" s="9">
        <v>0</v>
      </c>
      <c r="O521" s="41">
        <v>0</v>
      </c>
      <c r="P521" s="10">
        <v>5</v>
      </c>
    </row>
    <row r="522" spans="1:16" ht="14.25">
      <c r="A522" s="2">
        <v>4</v>
      </c>
      <c r="B522" s="14" t="s">
        <v>21</v>
      </c>
      <c r="C522" s="8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41">
        <v>0</v>
      </c>
      <c r="P522" s="10">
        <v>0</v>
      </c>
    </row>
    <row r="523" spans="1:16" ht="14.25">
      <c r="A523" s="2">
        <v>5</v>
      </c>
      <c r="B523" s="14" t="s">
        <v>20</v>
      </c>
      <c r="C523" s="8">
        <v>18</v>
      </c>
      <c r="D523" s="9">
        <v>3</v>
      </c>
      <c r="E523" s="9">
        <v>3</v>
      </c>
      <c r="F523" s="9">
        <v>8</v>
      </c>
      <c r="G523" s="9">
        <v>3</v>
      </c>
      <c r="H523" s="9">
        <v>3</v>
      </c>
      <c r="I523" s="9">
        <v>2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41">
        <v>0</v>
      </c>
      <c r="P523" s="10">
        <v>13</v>
      </c>
    </row>
    <row r="524" spans="1:16" ht="14.25">
      <c r="A524" s="2">
        <v>6</v>
      </c>
      <c r="B524" s="14" t="s">
        <v>19</v>
      </c>
      <c r="C524" s="8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41">
        <v>0</v>
      </c>
      <c r="P524" s="10">
        <v>0</v>
      </c>
    </row>
    <row r="525" spans="1:16" ht="14.25">
      <c r="A525" s="2">
        <v>7</v>
      </c>
      <c r="B525" s="14" t="s">
        <v>18</v>
      </c>
      <c r="C525" s="8">
        <v>23</v>
      </c>
      <c r="D525" s="9">
        <v>2</v>
      </c>
      <c r="E525" s="9">
        <v>4</v>
      </c>
      <c r="F525" s="9">
        <v>3</v>
      </c>
      <c r="G525" s="9">
        <v>0</v>
      </c>
      <c r="H525" s="9">
        <v>2</v>
      </c>
      <c r="I525" s="9">
        <v>0</v>
      </c>
      <c r="J525" s="9">
        <v>1</v>
      </c>
      <c r="K525" s="9">
        <v>0</v>
      </c>
      <c r="L525" s="9">
        <v>0</v>
      </c>
      <c r="M525" s="9">
        <v>0</v>
      </c>
      <c r="N525" s="9">
        <v>0</v>
      </c>
      <c r="O525" s="41">
        <v>0</v>
      </c>
      <c r="P525" s="10">
        <v>22</v>
      </c>
    </row>
    <row r="526" spans="1:16" ht="14.25">
      <c r="A526" s="2">
        <v>8</v>
      </c>
      <c r="B526" s="14" t="s">
        <v>17</v>
      </c>
      <c r="C526" s="8">
        <v>1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41">
        <v>0</v>
      </c>
      <c r="P526" s="10">
        <v>1</v>
      </c>
    </row>
    <row r="527" spans="1:16" ht="14.25">
      <c r="A527" s="2">
        <v>9</v>
      </c>
      <c r="B527" s="14" t="s">
        <v>16</v>
      </c>
      <c r="C527" s="8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41">
        <v>0</v>
      </c>
      <c r="P527" s="10">
        <v>0</v>
      </c>
    </row>
    <row r="528" spans="1:16" ht="14.25">
      <c r="A528" s="3">
        <v>10</v>
      </c>
      <c r="B528" s="15" t="s">
        <v>15</v>
      </c>
      <c r="C528" s="8">
        <v>12</v>
      </c>
      <c r="D528" s="9">
        <v>2</v>
      </c>
      <c r="E528" s="9">
        <v>2</v>
      </c>
      <c r="F528" s="9">
        <v>1</v>
      </c>
      <c r="G528" s="9">
        <v>0</v>
      </c>
      <c r="H528" s="9">
        <v>1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41">
        <v>0</v>
      </c>
      <c r="P528" s="10">
        <v>13</v>
      </c>
    </row>
    <row r="529" spans="1:16" ht="14.25">
      <c r="A529" s="2">
        <v>11</v>
      </c>
      <c r="B529" s="15" t="s">
        <v>14</v>
      </c>
      <c r="C529" s="8">
        <v>5</v>
      </c>
      <c r="D529" s="9">
        <v>1</v>
      </c>
      <c r="E529" s="9">
        <v>0</v>
      </c>
      <c r="F529" s="9">
        <v>2</v>
      </c>
      <c r="G529" s="9">
        <v>0</v>
      </c>
      <c r="H529" s="9">
        <v>0</v>
      </c>
      <c r="I529" s="9">
        <v>1</v>
      </c>
      <c r="J529" s="9">
        <v>1</v>
      </c>
      <c r="K529" s="9">
        <v>1</v>
      </c>
      <c r="L529" s="9">
        <v>0</v>
      </c>
      <c r="M529" s="9">
        <v>0</v>
      </c>
      <c r="N529" s="9">
        <v>0</v>
      </c>
      <c r="O529" s="41">
        <v>0</v>
      </c>
      <c r="P529" s="10">
        <v>4</v>
      </c>
    </row>
    <row r="530" spans="1:16" ht="14.25">
      <c r="A530" s="2">
        <v>12</v>
      </c>
      <c r="B530" s="14" t="s">
        <v>13</v>
      </c>
      <c r="C530" s="8">
        <v>7</v>
      </c>
      <c r="D530" s="9">
        <v>2</v>
      </c>
      <c r="E530" s="9">
        <v>1</v>
      </c>
      <c r="F530" s="9">
        <v>4</v>
      </c>
      <c r="G530" s="9">
        <v>0</v>
      </c>
      <c r="H530" s="9">
        <v>3</v>
      </c>
      <c r="I530" s="9">
        <v>0</v>
      </c>
      <c r="J530" s="9">
        <v>1</v>
      </c>
      <c r="K530" s="9">
        <v>1</v>
      </c>
      <c r="L530" s="9">
        <v>0</v>
      </c>
      <c r="M530" s="9">
        <v>0</v>
      </c>
      <c r="N530" s="9">
        <v>1</v>
      </c>
      <c r="O530" s="41">
        <v>0</v>
      </c>
      <c r="P530" s="10">
        <v>5</v>
      </c>
    </row>
    <row r="531" spans="1:16" ht="14.25">
      <c r="A531" s="2">
        <v>13</v>
      </c>
      <c r="B531" s="14" t="s">
        <v>12</v>
      </c>
      <c r="C531" s="8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41">
        <v>0</v>
      </c>
      <c r="P531" s="10">
        <v>0</v>
      </c>
    </row>
    <row r="532" spans="1:16" ht="14.25">
      <c r="A532" s="2">
        <v>14</v>
      </c>
      <c r="B532" s="14" t="s">
        <v>11</v>
      </c>
      <c r="C532" s="8">
        <v>4</v>
      </c>
      <c r="D532" s="9">
        <v>1</v>
      </c>
      <c r="E532" s="9">
        <v>1</v>
      </c>
      <c r="F532" s="9">
        <v>1</v>
      </c>
      <c r="G532" s="9">
        <v>0</v>
      </c>
      <c r="H532" s="9">
        <v>1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41">
        <v>0</v>
      </c>
      <c r="P532" s="10">
        <v>4</v>
      </c>
    </row>
    <row r="533" spans="1:16" ht="14.25">
      <c r="A533" s="2">
        <v>15</v>
      </c>
      <c r="B533" s="14" t="s">
        <v>10</v>
      </c>
      <c r="C533" s="8">
        <v>1</v>
      </c>
      <c r="D533" s="9">
        <v>1</v>
      </c>
      <c r="E533" s="9">
        <v>0</v>
      </c>
      <c r="F533" s="9">
        <v>1</v>
      </c>
      <c r="G533" s="9">
        <v>0</v>
      </c>
      <c r="H533" s="9">
        <v>0</v>
      </c>
      <c r="I533" s="9">
        <v>0</v>
      </c>
      <c r="J533" s="9">
        <v>1</v>
      </c>
      <c r="K533" s="9">
        <v>0</v>
      </c>
      <c r="L533" s="9">
        <v>0</v>
      </c>
      <c r="M533" s="9">
        <v>0</v>
      </c>
      <c r="N533" s="9">
        <v>0</v>
      </c>
      <c r="O533" s="41">
        <v>0</v>
      </c>
      <c r="P533" s="10">
        <v>1</v>
      </c>
    </row>
    <row r="534" spans="1:16" ht="14.25">
      <c r="A534" s="2">
        <v>16</v>
      </c>
      <c r="B534" s="14" t="s">
        <v>9</v>
      </c>
      <c r="C534" s="8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41">
        <v>0</v>
      </c>
      <c r="P534" s="10">
        <v>0</v>
      </c>
    </row>
    <row r="535" spans="1:16" ht="14.25">
      <c r="A535" s="2">
        <v>17</v>
      </c>
      <c r="B535" s="14" t="s">
        <v>8</v>
      </c>
      <c r="C535" s="8">
        <v>14</v>
      </c>
      <c r="D535" s="9">
        <v>3</v>
      </c>
      <c r="E535" s="9">
        <v>2</v>
      </c>
      <c r="F535" s="9">
        <v>2</v>
      </c>
      <c r="G535" s="9">
        <v>0</v>
      </c>
      <c r="H535" s="9">
        <v>2</v>
      </c>
      <c r="I535" s="9">
        <v>0</v>
      </c>
      <c r="J535" s="9">
        <v>0</v>
      </c>
      <c r="K535" s="9">
        <v>2</v>
      </c>
      <c r="L535" s="9">
        <v>0</v>
      </c>
      <c r="M535" s="9">
        <v>0</v>
      </c>
      <c r="N535" s="9">
        <v>1</v>
      </c>
      <c r="O535" s="41">
        <v>1</v>
      </c>
      <c r="P535" s="10">
        <v>15</v>
      </c>
    </row>
    <row r="536" spans="1:16" ht="14.25">
      <c r="A536" s="2">
        <v>18</v>
      </c>
      <c r="B536" s="14" t="s">
        <v>7</v>
      </c>
      <c r="C536" s="8">
        <v>2</v>
      </c>
      <c r="D536" s="9">
        <v>2</v>
      </c>
      <c r="E536" s="9">
        <v>0</v>
      </c>
      <c r="F536" s="9">
        <v>2</v>
      </c>
      <c r="G536" s="9">
        <v>1</v>
      </c>
      <c r="H536" s="9">
        <v>1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41">
        <v>0</v>
      </c>
      <c r="P536" s="10">
        <v>2</v>
      </c>
    </row>
    <row r="537" spans="1:16" ht="14.25">
      <c r="A537" s="3">
        <v>19</v>
      </c>
      <c r="B537" s="15" t="s">
        <v>6</v>
      </c>
      <c r="C537" s="8">
        <v>1</v>
      </c>
      <c r="D537" s="9">
        <v>2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41">
        <v>0</v>
      </c>
      <c r="P537" s="10">
        <v>3</v>
      </c>
    </row>
    <row r="538" spans="1:16" ht="14.25">
      <c r="A538" s="3">
        <v>20</v>
      </c>
      <c r="B538" s="14" t="s">
        <v>5</v>
      </c>
      <c r="C538" s="8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41">
        <v>0</v>
      </c>
      <c r="P538" s="10">
        <v>0</v>
      </c>
    </row>
    <row r="539" spans="1:16" ht="14.25">
      <c r="A539" s="2">
        <v>21</v>
      </c>
      <c r="B539" s="14" t="s">
        <v>4</v>
      </c>
      <c r="C539" s="8">
        <v>2</v>
      </c>
      <c r="D539" s="9">
        <v>1</v>
      </c>
      <c r="E539" s="9">
        <v>1</v>
      </c>
      <c r="F539" s="9">
        <v>1</v>
      </c>
      <c r="G539" s="9">
        <v>0</v>
      </c>
      <c r="H539" s="9">
        <v>1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41">
        <v>0</v>
      </c>
      <c r="P539" s="10">
        <v>2</v>
      </c>
    </row>
    <row r="540" spans="1:16" ht="14.25">
      <c r="A540" s="2">
        <v>22</v>
      </c>
      <c r="B540" s="14" t="s">
        <v>3</v>
      </c>
      <c r="C540" s="8">
        <v>11</v>
      </c>
      <c r="D540" s="9">
        <v>6</v>
      </c>
      <c r="E540" s="9">
        <v>5</v>
      </c>
      <c r="F540" s="9">
        <v>7</v>
      </c>
      <c r="G540" s="9">
        <v>2</v>
      </c>
      <c r="H540" s="9">
        <v>4</v>
      </c>
      <c r="I540" s="9">
        <v>0</v>
      </c>
      <c r="J540" s="9">
        <v>1</v>
      </c>
      <c r="K540" s="9">
        <v>2</v>
      </c>
      <c r="L540" s="9">
        <v>0</v>
      </c>
      <c r="M540" s="9">
        <v>0</v>
      </c>
      <c r="N540" s="9">
        <v>2</v>
      </c>
      <c r="O540" s="41">
        <v>0</v>
      </c>
      <c r="P540" s="10">
        <v>10</v>
      </c>
    </row>
    <row r="541" spans="1:16" ht="14.25">
      <c r="A541" s="2">
        <v>23</v>
      </c>
      <c r="B541" s="14" t="s">
        <v>2</v>
      </c>
      <c r="C541" s="8">
        <v>15</v>
      </c>
      <c r="D541" s="9">
        <v>3</v>
      </c>
      <c r="E541" s="9">
        <v>3</v>
      </c>
      <c r="F541" s="9">
        <v>3</v>
      </c>
      <c r="G541" s="9">
        <v>1</v>
      </c>
      <c r="H541" s="9">
        <v>2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41">
        <v>0</v>
      </c>
      <c r="P541" s="10">
        <v>15</v>
      </c>
    </row>
    <row r="542" spans="1:16" ht="15" thickBot="1">
      <c r="A542" s="2">
        <v>24</v>
      </c>
      <c r="B542" s="14" t="s">
        <v>1</v>
      </c>
      <c r="C542" s="11">
        <v>4</v>
      </c>
      <c r="D542" s="12">
        <v>1</v>
      </c>
      <c r="E542" s="12">
        <v>1</v>
      </c>
      <c r="F542" s="12">
        <v>3</v>
      </c>
      <c r="G542" s="12">
        <v>0</v>
      </c>
      <c r="H542" s="12">
        <v>2</v>
      </c>
      <c r="I542" s="12">
        <v>1</v>
      </c>
      <c r="J542" s="12">
        <v>0</v>
      </c>
      <c r="K542" s="12">
        <v>2</v>
      </c>
      <c r="L542" s="12">
        <v>0</v>
      </c>
      <c r="M542" s="12">
        <v>0</v>
      </c>
      <c r="N542" s="12">
        <v>1</v>
      </c>
      <c r="O542" s="42">
        <v>0</v>
      </c>
      <c r="P542" s="13">
        <v>2</v>
      </c>
    </row>
    <row r="543" spans="1:16" ht="14.25">
      <c r="A543" s="118" t="s">
        <v>0</v>
      </c>
      <c r="B543" s="119"/>
      <c r="C543" s="16">
        <f aca="true" t="shared" si="16" ref="C543:P543">SUM(C519:C542)</f>
        <v>129</v>
      </c>
      <c r="D543" s="16">
        <f t="shared" si="16"/>
        <v>34</v>
      </c>
      <c r="E543" s="16">
        <f t="shared" si="16"/>
        <v>25</v>
      </c>
      <c r="F543" s="16">
        <f t="shared" si="16"/>
        <v>40</v>
      </c>
      <c r="G543" s="16">
        <f t="shared" si="16"/>
        <v>8</v>
      </c>
      <c r="H543" s="16">
        <f t="shared" si="16"/>
        <v>22</v>
      </c>
      <c r="I543" s="16">
        <f t="shared" si="16"/>
        <v>4</v>
      </c>
      <c r="J543" s="16">
        <f t="shared" si="16"/>
        <v>6</v>
      </c>
      <c r="K543" s="16">
        <f t="shared" si="16"/>
        <v>9</v>
      </c>
      <c r="L543" s="16">
        <f t="shared" si="16"/>
        <v>1</v>
      </c>
      <c r="M543" s="16">
        <f t="shared" si="16"/>
        <v>0</v>
      </c>
      <c r="N543" s="16">
        <f t="shared" si="16"/>
        <v>5</v>
      </c>
      <c r="O543" s="16">
        <f t="shared" si="16"/>
        <v>1</v>
      </c>
      <c r="P543" s="16">
        <f t="shared" si="16"/>
        <v>123</v>
      </c>
    </row>
    <row r="544" ht="15" thickBot="1"/>
    <row r="545" spans="3:16" ht="15.75" thickBot="1">
      <c r="C545" s="112" t="s">
        <v>65</v>
      </c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4"/>
    </row>
    <row r="546" spans="1:16" ht="14.25">
      <c r="A546" s="115" t="s">
        <v>27</v>
      </c>
      <c r="B546" s="115" t="s">
        <v>26</v>
      </c>
      <c r="C546" s="115" t="s">
        <v>42</v>
      </c>
      <c r="D546" s="115" t="s">
        <v>43</v>
      </c>
      <c r="E546" s="115" t="s">
        <v>44</v>
      </c>
      <c r="F546" s="115" t="s">
        <v>45</v>
      </c>
      <c r="G546" s="126" t="s">
        <v>47</v>
      </c>
      <c r="H546" s="127"/>
      <c r="I546" s="127"/>
      <c r="J546" s="128"/>
      <c r="K546" s="120" t="s">
        <v>48</v>
      </c>
      <c r="L546" s="102" t="s">
        <v>47</v>
      </c>
      <c r="M546" s="103"/>
      <c r="N546" s="103"/>
      <c r="O546" s="104"/>
      <c r="P546" s="120" t="s">
        <v>49</v>
      </c>
    </row>
    <row r="547" spans="1:16" ht="15" thickBot="1">
      <c r="A547" s="116"/>
      <c r="B547" s="116"/>
      <c r="C547" s="116"/>
      <c r="D547" s="116"/>
      <c r="E547" s="116"/>
      <c r="F547" s="116" t="s">
        <v>46</v>
      </c>
      <c r="G547" s="129"/>
      <c r="H547" s="130"/>
      <c r="I547" s="130"/>
      <c r="J547" s="131"/>
      <c r="K547" s="121"/>
      <c r="L547" s="105"/>
      <c r="M547" s="106"/>
      <c r="N547" s="106"/>
      <c r="O547" s="107"/>
      <c r="P547" s="121"/>
    </row>
    <row r="548" spans="1:16" ht="13.5" customHeight="1">
      <c r="A548" s="116"/>
      <c r="B548" s="116"/>
      <c r="C548" s="116"/>
      <c r="D548" s="116"/>
      <c r="E548" s="116"/>
      <c r="F548" s="116"/>
      <c r="G548" s="123" t="s">
        <v>50</v>
      </c>
      <c r="H548" s="123" t="s">
        <v>51</v>
      </c>
      <c r="I548" s="123" t="s">
        <v>52</v>
      </c>
      <c r="J548" s="123" t="s">
        <v>25</v>
      </c>
      <c r="K548" s="121"/>
      <c r="L548" s="108" t="s">
        <v>53</v>
      </c>
      <c r="M548" s="109"/>
      <c r="N548" s="108" t="s">
        <v>54</v>
      </c>
      <c r="O548" s="109"/>
      <c r="P548" s="121"/>
    </row>
    <row r="549" spans="1:16" ht="15" thickBot="1">
      <c r="A549" s="116"/>
      <c r="B549" s="116"/>
      <c r="C549" s="116"/>
      <c r="D549" s="116"/>
      <c r="E549" s="116"/>
      <c r="F549" s="116"/>
      <c r="G549" s="124"/>
      <c r="H549" s="124"/>
      <c r="I549" s="124"/>
      <c r="J549" s="124"/>
      <c r="K549" s="121"/>
      <c r="L549" s="110"/>
      <c r="M549" s="111"/>
      <c r="N549" s="110"/>
      <c r="O549" s="111"/>
      <c r="P549" s="121"/>
    </row>
    <row r="550" spans="1:16" ht="15" thickBot="1">
      <c r="A550" s="117"/>
      <c r="B550" s="117"/>
      <c r="C550" s="117"/>
      <c r="D550" s="117"/>
      <c r="E550" s="117"/>
      <c r="F550" s="117"/>
      <c r="G550" s="125"/>
      <c r="H550" s="125"/>
      <c r="I550" s="125"/>
      <c r="J550" s="125"/>
      <c r="K550" s="122"/>
      <c r="L550" s="39" t="s">
        <v>81</v>
      </c>
      <c r="M550" s="39" t="s">
        <v>82</v>
      </c>
      <c r="N550" s="39" t="s">
        <v>81</v>
      </c>
      <c r="O550" s="39" t="s">
        <v>82</v>
      </c>
      <c r="P550" s="122"/>
    </row>
    <row r="551" spans="1:16" ht="14.25">
      <c r="A551" s="2">
        <v>1</v>
      </c>
      <c r="B551" s="14" t="s">
        <v>24</v>
      </c>
      <c r="C551" s="5">
        <v>13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40">
        <v>0</v>
      </c>
      <c r="P551" s="7">
        <v>13</v>
      </c>
    </row>
    <row r="552" spans="1:16" ht="14.25">
      <c r="A552" s="2">
        <v>2</v>
      </c>
      <c r="B552" s="14" t="s">
        <v>23</v>
      </c>
      <c r="C552" s="8">
        <v>0</v>
      </c>
      <c r="D552" s="9">
        <v>4</v>
      </c>
      <c r="E552" s="9">
        <v>0</v>
      </c>
      <c r="F552" s="9">
        <v>3</v>
      </c>
      <c r="G552" s="9">
        <v>3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41">
        <v>0</v>
      </c>
      <c r="P552" s="10">
        <v>1</v>
      </c>
    </row>
    <row r="553" spans="1:16" ht="14.25">
      <c r="A553" s="2">
        <v>3</v>
      </c>
      <c r="B553" s="14" t="s">
        <v>22</v>
      </c>
      <c r="C553" s="8">
        <v>4</v>
      </c>
      <c r="D553" s="9">
        <v>3</v>
      </c>
      <c r="E553" s="9">
        <v>1</v>
      </c>
      <c r="F553" s="9">
        <v>3</v>
      </c>
      <c r="G553" s="9">
        <v>1</v>
      </c>
      <c r="H553" s="9">
        <v>2</v>
      </c>
      <c r="I553" s="9">
        <v>0</v>
      </c>
      <c r="J553" s="9">
        <v>0</v>
      </c>
      <c r="K553" s="9">
        <v>2</v>
      </c>
      <c r="L553" s="9">
        <v>0</v>
      </c>
      <c r="M553" s="9">
        <v>0</v>
      </c>
      <c r="N553" s="9">
        <v>2</v>
      </c>
      <c r="O553" s="41">
        <v>0</v>
      </c>
      <c r="P553" s="10">
        <v>4</v>
      </c>
    </row>
    <row r="554" spans="1:16" ht="14.25">
      <c r="A554" s="2">
        <v>4</v>
      </c>
      <c r="B554" s="14" t="s">
        <v>21</v>
      </c>
      <c r="C554" s="8">
        <v>0</v>
      </c>
      <c r="D554" s="9">
        <v>1</v>
      </c>
      <c r="E554" s="9">
        <v>0</v>
      </c>
      <c r="F554" s="9">
        <v>1</v>
      </c>
      <c r="G554" s="9">
        <v>1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41">
        <v>0</v>
      </c>
      <c r="P554" s="10">
        <v>0</v>
      </c>
    </row>
    <row r="555" spans="1:16" ht="14.25">
      <c r="A555" s="2">
        <v>5</v>
      </c>
      <c r="B555" s="14" t="s">
        <v>20</v>
      </c>
      <c r="C555" s="8">
        <v>13</v>
      </c>
      <c r="D555" s="9">
        <v>8</v>
      </c>
      <c r="E555" s="9">
        <v>5</v>
      </c>
      <c r="F555" s="9">
        <v>6</v>
      </c>
      <c r="G555" s="9">
        <v>1</v>
      </c>
      <c r="H555" s="9">
        <v>5</v>
      </c>
      <c r="I555" s="9">
        <v>0</v>
      </c>
      <c r="J555" s="9">
        <v>0</v>
      </c>
      <c r="K555" s="9">
        <v>3</v>
      </c>
      <c r="L555" s="9">
        <v>0</v>
      </c>
      <c r="M555" s="9">
        <v>0</v>
      </c>
      <c r="N555" s="9">
        <v>3</v>
      </c>
      <c r="O555" s="41">
        <v>0</v>
      </c>
      <c r="P555" s="10">
        <v>15</v>
      </c>
    </row>
    <row r="556" spans="1:16" ht="14.25">
      <c r="A556" s="2">
        <v>6</v>
      </c>
      <c r="B556" s="14" t="s">
        <v>19</v>
      </c>
      <c r="C556" s="8">
        <v>0</v>
      </c>
      <c r="D556" s="9">
        <v>1</v>
      </c>
      <c r="E556" s="9">
        <v>1</v>
      </c>
      <c r="F556" s="9">
        <v>1</v>
      </c>
      <c r="G556" s="9">
        <v>0</v>
      </c>
      <c r="H556" s="9">
        <v>1</v>
      </c>
      <c r="I556" s="9">
        <v>0</v>
      </c>
      <c r="J556" s="9">
        <v>0</v>
      </c>
      <c r="K556" s="9">
        <v>1</v>
      </c>
      <c r="L556" s="9">
        <v>0</v>
      </c>
      <c r="M556" s="9">
        <v>0</v>
      </c>
      <c r="N556" s="9">
        <v>1</v>
      </c>
      <c r="O556" s="41">
        <v>0</v>
      </c>
      <c r="P556" s="10">
        <v>0</v>
      </c>
    </row>
    <row r="557" spans="1:16" ht="14.25">
      <c r="A557" s="2">
        <v>7</v>
      </c>
      <c r="B557" s="14" t="s">
        <v>18</v>
      </c>
      <c r="C557" s="8">
        <v>10</v>
      </c>
      <c r="D557" s="9">
        <v>6</v>
      </c>
      <c r="E557" s="9">
        <v>5</v>
      </c>
      <c r="F557" s="9">
        <v>3</v>
      </c>
      <c r="G557" s="9">
        <v>2</v>
      </c>
      <c r="H557" s="9">
        <v>0</v>
      </c>
      <c r="I557" s="9">
        <v>1</v>
      </c>
      <c r="J557" s="9">
        <v>0</v>
      </c>
      <c r="K557" s="9">
        <v>1</v>
      </c>
      <c r="L557" s="9">
        <v>0</v>
      </c>
      <c r="M557" s="9">
        <v>0</v>
      </c>
      <c r="N557" s="9">
        <v>0</v>
      </c>
      <c r="O557" s="41">
        <v>0</v>
      </c>
      <c r="P557" s="10">
        <v>13</v>
      </c>
    </row>
    <row r="558" spans="1:16" ht="14.25">
      <c r="A558" s="2">
        <v>8</v>
      </c>
      <c r="B558" s="14" t="s">
        <v>17</v>
      </c>
      <c r="C558" s="8">
        <v>2</v>
      </c>
      <c r="D558" s="9">
        <v>1</v>
      </c>
      <c r="E558" s="9">
        <v>1</v>
      </c>
      <c r="F558" s="9">
        <v>1</v>
      </c>
      <c r="G558" s="9">
        <v>0</v>
      </c>
      <c r="H558" s="9">
        <v>1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41">
        <v>0</v>
      </c>
      <c r="P558" s="10">
        <v>2</v>
      </c>
    </row>
    <row r="559" spans="1:16" ht="14.25">
      <c r="A559" s="2">
        <v>9</v>
      </c>
      <c r="B559" s="14" t="s">
        <v>16</v>
      </c>
      <c r="C559" s="8">
        <v>1</v>
      </c>
      <c r="D559" s="9">
        <v>1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41">
        <v>0</v>
      </c>
      <c r="P559" s="10">
        <v>2</v>
      </c>
    </row>
    <row r="560" spans="1:16" ht="14.25">
      <c r="A560" s="3">
        <v>10</v>
      </c>
      <c r="B560" s="15" t="s">
        <v>15</v>
      </c>
      <c r="C560" s="8">
        <v>15</v>
      </c>
      <c r="D560" s="9">
        <v>3</v>
      </c>
      <c r="E560" s="9">
        <v>1</v>
      </c>
      <c r="F560" s="9">
        <v>1</v>
      </c>
      <c r="G560" s="9">
        <v>1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41">
        <v>0</v>
      </c>
      <c r="P560" s="10">
        <v>17</v>
      </c>
    </row>
    <row r="561" spans="1:16" ht="14.25">
      <c r="A561" s="2">
        <v>11</v>
      </c>
      <c r="B561" s="15" t="s">
        <v>14</v>
      </c>
      <c r="C561" s="8">
        <v>8</v>
      </c>
      <c r="D561" s="9">
        <v>5</v>
      </c>
      <c r="E561" s="9">
        <v>2</v>
      </c>
      <c r="F561" s="9">
        <v>6</v>
      </c>
      <c r="G561" s="9">
        <v>6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0</v>
      </c>
      <c r="N561" s="9">
        <v>0</v>
      </c>
      <c r="O561" s="41">
        <v>0</v>
      </c>
      <c r="P561" s="10">
        <v>7</v>
      </c>
    </row>
    <row r="562" spans="1:16" ht="14.25">
      <c r="A562" s="2">
        <v>12</v>
      </c>
      <c r="B562" s="14" t="s">
        <v>13</v>
      </c>
      <c r="C562" s="8">
        <v>3</v>
      </c>
      <c r="D562" s="9">
        <v>4</v>
      </c>
      <c r="E562" s="9">
        <v>0</v>
      </c>
      <c r="F562" s="9">
        <v>3</v>
      </c>
      <c r="G562" s="9">
        <v>3</v>
      </c>
      <c r="H562" s="9">
        <v>0</v>
      </c>
      <c r="I562" s="9">
        <v>0</v>
      </c>
      <c r="J562" s="9">
        <v>0</v>
      </c>
      <c r="K562" s="9">
        <v>1</v>
      </c>
      <c r="L562" s="9">
        <v>1</v>
      </c>
      <c r="M562" s="9">
        <v>0</v>
      </c>
      <c r="N562" s="9">
        <v>0</v>
      </c>
      <c r="O562" s="41">
        <v>0</v>
      </c>
      <c r="P562" s="10">
        <v>4</v>
      </c>
    </row>
    <row r="563" spans="1:16" ht="14.25">
      <c r="A563" s="2">
        <v>13</v>
      </c>
      <c r="B563" s="14" t="s">
        <v>12</v>
      </c>
      <c r="C563" s="8">
        <v>3</v>
      </c>
      <c r="D563" s="9">
        <v>0</v>
      </c>
      <c r="E563" s="9">
        <v>1</v>
      </c>
      <c r="F563" s="9">
        <v>2</v>
      </c>
      <c r="G563" s="9">
        <v>2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41">
        <v>0</v>
      </c>
      <c r="P563" s="10">
        <v>1</v>
      </c>
    </row>
    <row r="564" spans="1:16" ht="14.25">
      <c r="A564" s="2">
        <v>14</v>
      </c>
      <c r="B564" s="14" t="s">
        <v>11</v>
      </c>
      <c r="C564" s="8">
        <v>0</v>
      </c>
      <c r="D564" s="9">
        <v>1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41">
        <v>0</v>
      </c>
      <c r="P564" s="10">
        <v>1</v>
      </c>
    </row>
    <row r="565" spans="1:16" ht="14.25">
      <c r="A565" s="2">
        <v>15</v>
      </c>
      <c r="B565" s="14" t="s">
        <v>10</v>
      </c>
      <c r="C565" s="8">
        <v>0</v>
      </c>
      <c r="D565" s="9">
        <v>4</v>
      </c>
      <c r="E565" s="9">
        <v>1</v>
      </c>
      <c r="F565" s="9">
        <v>1</v>
      </c>
      <c r="G565" s="9">
        <v>1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41">
        <v>0</v>
      </c>
      <c r="P565" s="10">
        <v>3</v>
      </c>
    </row>
    <row r="566" spans="1:16" ht="14.25">
      <c r="A566" s="2">
        <v>16</v>
      </c>
      <c r="B566" s="14" t="s">
        <v>9</v>
      </c>
      <c r="C566" s="8">
        <v>1</v>
      </c>
      <c r="D566" s="9">
        <v>1</v>
      </c>
      <c r="E566" s="9">
        <v>0</v>
      </c>
      <c r="F566" s="9">
        <v>2</v>
      </c>
      <c r="G566" s="9">
        <v>1</v>
      </c>
      <c r="H566" s="9">
        <v>1</v>
      </c>
      <c r="I566" s="9">
        <v>0</v>
      </c>
      <c r="J566" s="9">
        <v>0</v>
      </c>
      <c r="K566" s="9">
        <v>2</v>
      </c>
      <c r="L566" s="9">
        <v>1</v>
      </c>
      <c r="M566" s="9">
        <v>0</v>
      </c>
      <c r="N566" s="9">
        <v>1</v>
      </c>
      <c r="O566" s="41">
        <v>0</v>
      </c>
      <c r="P566" s="10">
        <v>0</v>
      </c>
    </row>
    <row r="567" spans="1:16" ht="14.25">
      <c r="A567" s="2">
        <v>17</v>
      </c>
      <c r="B567" s="14" t="s">
        <v>8</v>
      </c>
      <c r="C567" s="8">
        <v>9</v>
      </c>
      <c r="D567" s="9">
        <v>4</v>
      </c>
      <c r="E567" s="9">
        <v>2</v>
      </c>
      <c r="F567" s="9">
        <v>2</v>
      </c>
      <c r="G567" s="9">
        <v>2</v>
      </c>
      <c r="H567" s="9">
        <v>0</v>
      </c>
      <c r="I567" s="9">
        <v>0</v>
      </c>
      <c r="J567" s="9">
        <v>0</v>
      </c>
      <c r="K567" s="9">
        <v>2</v>
      </c>
      <c r="L567" s="9">
        <v>2</v>
      </c>
      <c r="M567" s="9">
        <v>0</v>
      </c>
      <c r="N567" s="9">
        <v>0</v>
      </c>
      <c r="O567" s="41">
        <v>0</v>
      </c>
      <c r="P567" s="10">
        <v>11</v>
      </c>
    </row>
    <row r="568" spans="1:16" ht="14.25">
      <c r="A568" s="2">
        <v>18</v>
      </c>
      <c r="B568" s="14" t="s">
        <v>7</v>
      </c>
      <c r="C568" s="8">
        <v>2</v>
      </c>
      <c r="D568" s="9">
        <v>2</v>
      </c>
      <c r="E568" s="9">
        <v>1</v>
      </c>
      <c r="F568" s="9">
        <v>1</v>
      </c>
      <c r="G568" s="9">
        <v>1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41">
        <v>0</v>
      </c>
      <c r="P568" s="10">
        <v>3</v>
      </c>
    </row>
    <row r="569" spans="1:16" ht="14.25">
      <c r="A569" s="3">
        <v>19</v>
      </c>
      <c r="B569" s="15" t="s">
        <v>6</v>
      </c>
      <c r="C569" s="8">
        <v>9</v>
      </c>
      <c r="D569" s="9">
        <v>3</v>
      </c>
      <c r="E569" s="9">
        <v>1</v>
      </c>
      <c r="F569" s="9">
        <v>5</v>
      </c>
      <c r="G569" s="9">
        <v>2</v>
      </c>
      <c r="H569" s="9">
        <v>1</v>
      </c>
      <c r="I569" s="9">
        <v>0</v>
      </c>
      <c r="J569" s="9">
        <v>2</v>
      </c>
      <c r="K569" s="9">
        <v>1</v>
      </c>
      <c r="L569" s="9">
        <v>1</v>
      </c>
      <c r="M569" s="9">
        <v>0</v>
      </c>
      <c r="N569" s="9">
        <v>0</v>
      </c>
      <c r="O569" s="41">
        <v>0</v>
      </c>
      <c r="P569" s="10">
        <v>7</v>
      </c>
    </row>
    <row r="570" spans="1:16" ht="14.25">
      <c r="A570" s="3">
        <v>20</v>
      </c>
      <c r="B570" s="14" t="s">
        <v>5</v>
      </c>
      <c r="C570" s="8">
        <v>1</v>
      </c>
      <c r="D570" s="9">
        <v>2</v>
      </c>
      <c r="E570" s="9">
        <v>1</v>
      </c>
      <c r="F570" s="9">
        <v>2</v>
      </c>
      <c r="G570" s="9">
        <v>1</v>
      </c>
      <c r="H570" s="9">
        <v>1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41">
        <v>0</v>
      </c>
      <c r="P570" s="10">
        <v>1</v>
      </c>
    </row>
    <row r="571" spans="1:16" ht="14.25">
      <c r="A571" s="2">
        <v>21</v>
      </c>
      <c r="B571" s="14" t="s">
        <v>4</v>
      </c>
      <c r="C571" s="8">
        <v>1</v>
      </c>
      <c r="D571" s="9">
        <v>1</v>
      </c>
      <c r="E571" s="9">
        <v>0</v>
      </c>
      <c r="F571" s="9">
        <v>1</v>
      </c>
      <c r="G571" s="9">
        <v>1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41">
        <v>0</v>
      </c>
      <c r="P571" s="10">
        <v>1</v>
      </c>
    </row>
    <row r="572" spans="1:16" ht="14.25">
      <c r="A572" s="2">
        <v>22</v>
      </c>
      <c r="B572" s="14" t="s">
        <v>3</v>
      </c>
      <c r="C572" s="8">
        <v>21</v>
      </c>
      <c r="D572" s="9">
        <v>15</v>
      </c>
      <c r="E572" s="9">
        <v>2</v>
      </c>
      <c r="F572" s="9">
        <v>23</v>
      </c>
      <c r="G572" s="9">
        <v>17</v>
      </c>
      <c r="H572" s="9">
        <v>4</v>
      </c>
      <c r="I572" s="9">
        <v>1</v>
      </c>
      <c r="J572" s="9">
        <v>1</v>
      </c>
      <c r="K572" s="9">
        <v>12</v>
      </c>
      <c r="L572" s="9">
        <v>6</v>
      </c>
      <c r="M572" s="9">
        <v>1</v>
      </c>
      <c r="N572" s="9">
        <v>2</v>
      </c>
      <c r="O572" s="41">
        <v>1</v>
      </c>
      <c r="P572" s="10">
        <v>13</v>
      </c>
    </row>
    <row r="573" spans="1:16" ht="14.25">
      <c r="A573" s="2">
        <v>23</v>
      </c>
      <c r="B573" s="14" t="s">
        <v>2</v>
      </c>
      <c r="C573" s="8">
        <v>9</v>
      </c>
      <c r="D573" s="9">
        <v>6</v>
      </c>
      <c r="E573" s="9">
        <v>0</v>
      </c>
      <c r="F573" s="9">
        <v>5</v>
      </c>
      <c r="G573" s="9">
        <v>2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0</v>
      </c>
      <c r="N573" s="9">
        <v>0</v>
      </c>
      <c r="O573" s="41">
        <v>0</v>
      </c>
      <c r="P573" s="10">
        <v>10</v>
      </c>
    </row>
    <row r="574" spans="1:16" ht="15" thickBot="1">
      <c r="A574" s="2">
        <v>24</v>
      </c>
      <c r="B574" s="14" t="s">
        <v>1</v>
      </c>
      <c r="C574" s="11">
        <v>3</v>
      </c>
      <c r="D574" s="12">
        <v>2</v>
      </c>
      <c r="E574" s="12">
        <v>1</v>
      </c>
      <c r="F574" s="12">
        <v>1</v>
      </c>
      <c r="G574" s="12">
        <v>1</v>
      </c>
      <c r="H574" s="12">
        <v>0</v>
      </c>
      <c r="I574" s="12">
        <v>0</v>
      </c>
      <c r="J574" s="12">
        <v>0</v>
      </c>
      <c r="K574" s="12">
        <v>1</v>
      </c>
      <c r="L574" s="12">
        <v>1</v>
      </c>
      <c r="M574" s="12">
        <v>0</v>
      </c>
      <c r="N574" s="12">
        <v>0</v>
      </c>
      <c r="O574" s="42">
        <v>0</v>
      </c>
      <c r="P574" s="13">
        <v>4</v>
      </c>
    </row>
    <row r="575" spans="1:16" ht="14.25">
      <c r="A575" s="118" t="s">
        <v>0</v>
      </c>
      <c r="B575" s="119"/>
      <c r="C575" s="16">
        <f aca="true" t="shared" si="17" ref="C575:P575">SUM(C551:C574)</f>
        <v>128</v>
      </c>
      <c r="D575" s="16">
        <f t="shared" si="17"/>
        <v>78</v>
      </c>
      <c r="E575" s="16">
        <f t="shared" si="17"/>
        <v>27</v>
      </c>
      <c r="F575" s="16">
        <f t="shared" si="17"/>
        <v>73</v>
      </c>
      <c r="G575" s="16">
        <f t="shared" si="17"/>
        <v>49</v>
      </c>
      <c r="H575" s="16">
        <f t="shared" si="17"/>
        <v>17</v>
      </c>
      <c r="I575" s="16">
        <f t="shared" si="17"/>
        <v>3</v>
      </c>
      <c r="J575" s="16">
        <f t="shared" si="17"/>
        <v>4</v>
      </c>
      <c r="K575" s="16">
        <f t="shared" si="17"/>
        <v>28</v>
      </c>
      <c r="L575" s="16">
        <f t="shared" si="17"/>
        <v>14</v>
      </c>
      <c r="M575" s="16">
        <f t="shared" si="17"/>
        <v>1</v>
      </c>
      <c r="N575" s="16">
        <f t="shared" si="17"/>
        <v>9</v>
      </c>
      <c r="O575" s="16">
        <f t="shared" si="17"/>
        <v>1</v>
      </c>
      <c r="P575" s="16">
        <f t="shared" si="17"/>
        <v>133</v>
      </c>
    </row>
    <row r="576" ht="15" thickBot="1"/>
    <row r="577" spans="3:16" ht="15.75" thickBot="1">
      <c r="C577" s="112" t="s">
        <v>66</v>
      </c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4"/>
    </row>
    <row r="578" spans="1:16" ht="14.25">
      <c r="A578" s="115" t="s">
        <v>27</v>
      </c>
      <c r="B578" s="115" t="s">
        <v>26</v>
      </c>
      <c r="C578" s="115" t="s">
        <v>42</v>
      </c>
      <c r="D578" s="115" t="s">
        <v>43</v>
      </c>
      <c r="E578" s="115" t="s">
        <v>44</v>
      </c>
      <c r="F578" s="115" t="s">
        <v>45</v>
      </c>
      <c r="G578" s="126" t="s">
        <v>47</v>
      </c>
      <c r="H578" s="127"/>
      <c r="I578" s="127"/>
      <c r="J578" s="128"/>
      <c r="K578" s="120" t="s">
        <v>48</v>
      </c>
      <c r="L578" s="102" t="s">
        <v>47</v>
      </c>
      <c r="M578" s="103"/>
      <c r="N578" s="103"/>
      <c r="O578" s="104"/>
      <c r="P578" s="120" t="s">
        <v>49</v>
      </c>
    </row>
    <row r="579" spans="1:16" ht="15" thickBot="1">
      <c r="A579" s="116"/>
      <c r="B579" s="116"/>
      <c r="C579" s="116"/>
      <c r="D579" s="116"/>
      <c r="E579" s="116"/>
      <c r="F579" s="116" t="s">
        <v>46</v>
      </c>
      <c r="G579" s="129"/>
      <c r="H579" s="130"/>
      <c r="I579" s="130"/>
      <c r="J579" s="131"/>
      <c r="K579" s="121"/>
      <c r="L579" s="105"/>
      <c r="M579" s="106"/>
      <c r="N579" s="106"/>
      <c r="O579" s="107"/>
      <c r="P579" s="121"/>
    </row>
    <row r="580" spans="1:16" ht="13.5" customHeight="1">
      <c r="A580" s="116"/>
      <c r="B580" s="116"/>
      <c r="C580" s="116"/>
      <c r="D580" s="116"/>
      <c r="E580" s="116"/>
      <c r="F580" s="116"/>
      <c r="G580" s="123" t="s">
        <v>50</v>
      </c>
      <c r="H580" s="123" t="s">
        <v>51</v>
      </c>
      <c r="I580" s="123" t="s">
        <v>52</v>
      </c>
      <c r="J580" s="123" t="s">
        <v>25</v>
      </c>
      <c r="K580" s="121"/>
      <c r="L580" s="108" t="s">
        <v>53</v>
      </c>
      <c r="M580" s="109"/>
      <c r="N580" s="108" t="s">
        <v>54</v>
      </c>
      <c r="O580" s="109"/>
      <c r="P580" s="121"/>
    </row>
    <row r="581" spans="1:16" ht="15" thickBot="1">
      <c r="A581" s="116"/>
      <c r="B581" s="116"/>
      <c r="C581" s="116"/>
      <c r="D581" s="116"/>
      <c r="E581" s="116"/>
      <c r="F581" s="116"/>
      <c r="G581" s="124"/>
      <c r="H581" s="124"/>
      <c r="I581" s="124"/>
      <c r="J581" s="124"/>
      <c r="K581" s="121"/>
      <c r="L581" s="110"/>
      <c r="M581" s="111"/>
      <c r="N581" s="110"/>
      <c r="O581" s="111"/>
      <c r="P581" s="121"/>
    </row>
    <row r="582" spans="1:16" ht="15" thickBot="1">
      <c r="A582" s="117"/>
      <c r="B582" s="117"/>
      <c r="C582" s="117"/>
      <c r="D582" s="117"/>
      <c r="E582" s="117"/>
      <c r="F582" s="117"/>
      <c r="G582" s="125"/>
      <c r="H582" s="125"/>
      <c r="I582" s="125"/>
      <c r="J582" s="125"/>
      <c r="K582" s="122"/>
      <c r="L582" s="39" t="s">
        <v>81</v>
      </c>
      <c r="M582" s="39" t="s">
        <v>82</v>
      </c>
      <c r="N582" s="39" t="s">
        <v>81</v>
      </c>
      <c r="O582" s="39" t="s">
        <v>82</v>
      </c>
      <c r="P582" s="122"/>
    </row>
    <row r="583" spans="1:16" ht="14.25">
      <c r="A583" s="2">
        <v>1</v>
      </c>
      <c r="B583" s="14" t="s">
        <v>24</v>
      </c>
      <c r="C583" s="5">
        <v>2</v>
      </c>
      <c r="D583" s="6">
        <v>3</v>
      </c>
      <c r="E583" s="6">
        <v>3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40">
        <v>0</v>
      </c>
      <c r="P583" s="7">
        <v>5</v>
      </c>
    </row>
    <row r="584" spans="1:16" ht="14.25">
      <c r="A584" s="2">
        <v>2</v>
      </c>
      <c r="B584" s="14" t="s">
        <v>23</v>
      </c>
      <c r="C584" s="8">
        <v>0</v>
      </c>
      <c r="D584" s="9">
        <v>2</v>
      </c>
      <c r="E584" s="9">
        <v>0</v>
      </c>
      <c r="F584" s="9">
        <v>1</v>
      </c>
      <c r="G584" s="9">
        <v>1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41">
        <v>0</v>
      </c>
      <c r="P584" s="10">
        <v>1</v>
      </c>
    </row>
    <row r="585" spans="1:16" ht="14.25">
      <c r="A585" s="2">
        <v>3</v>
      </c>
      <c r="B585" s="14" t="s">
        <v>22</v>
      </c>
      <c r="C585" s="8">
        <v>3</v>
      </c>
      <c r="D585" s="9">
        <v>3</v>
      </c>
      <c r="E585" s="9">
        <v>0</v>
      </c>
      <c r="F585" s="9">
        <v>3</v>
      </c>
      <c r="G585" s="9">
        <v>1</v>
      </c>
      <c r="H585" s="9">
        <v>0</v>
      </c>
      <c r="I585" s="9">
        <v>0</v>
      </c>
      <c r="J585" s="9">
        <v>2</v>
      </c>
      <c r="K585" s="9">
        <v>0</v>
      </c>
      <c r="L585" s="9">
        <v>0</v>
      </c>
      <c r="M585" s="9">
        <v>0</v>
      </c>
      <c r="N585" s="9">
        <v>0</v>
      </c>
      <c r="O585" s="41">
        <v>0</v>
      </c>
      <c r="P585" s="10">
        <v>3</v>
      </c>
    </row>
    <row r="586" spans="1:16" ht="14.25">
      <c r="A586" s="2">
        <v>4</v>
      </c>
      <c r="B586" s="14" t="s">
        <v>21</v>
      </c>
      <c r="C586" s="8">
        <v>1</v>
      </c>
      <c r="D586" s="9">
        <v>0</v>
      </c>
      <c r="E586" s="9">
        <v>0</v>
      </c>
      <c r="F586" s="9">
        <v>1</v>
      </c>
      <c r="G586" s="9">
        <v>1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41">
        <v>0</v>
      </c>
      <c r="P586" s="10">
        <v>0</v>
      </c>
    </row>
    <row r="587" spans="1:16" ht="14.25">
      <c r="A587" s="2">
        <v>5</v>
      </c>
      <c r="B587" s="14" t="s">
        <v>20</v>
      </c>
      <c r="C587" s="8">
        <v>9</v>
      </c>
      <c r="D587" s="9">
        <v>4</v>
      </c>
      <c r="E587" s="9">
        <v>0</v>
      </c>
      <c r="F587" s="9">
        <v>8</v>
      </c>
      <c r="G587" s="9">
        <v>2</v>
      </c>
      <c r="H587" s="9">
        <v>5</v>
      </c>
      <c r="I587" s="9">
        <v>0</v>
      </c>
      <c r="J587" s="9">
        <v>1</v>
      </c>
      <c r="K587" s="9">
        <v>4</v>
      </c>
      <c r="L587" s="9">
        <v>0</v>
      </c>
      <c r="M587" s="9">
        <v>0</v>
      </c>
      <c r="N587" s="9">
        <v>3</v>
      </c>
      <c r="O587" s="41">
        <v>1</v>
      </c>
      <c r="P587" s="10">
        <v>5</v>
      </c>
    </row>
    <row r="588" spans="1:16" ht="14.25">
      <c r="A588" s="2">
        <v>6</v>
      </c>
      <c r="B588" s="14" t="s">
        <v>19</v>
      </c>
      <c r="C588" s="8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41">
        <v>0</v>
      </c>
      <c r="P588" s="10">
        <v>0</v>
      </c>
    </row>
    <row r="589" spans="1:16" ht="14.25">
      <c r="A589" s="2">
        <v>7</v>
      </c>
      <c r="B589" s="14" t="s">
        <v>18</v>
      </c>
      <c r="C589" s="8">
        <v>4</v>
      </c>
      <c r="D589" s="9">
        <v>9</v>
      </c>
      <c r="E589" s="9">
        <v>2</v>
      </c>
      <c r="F589" s="9">
        <v>5</v>
      </c>
      <c r="G589" s="9">
        <v>2</v>
      </c>
      <c r="H589" s="9">
        <v>3</v>
      </c>
      <c r="I589" s="9">
        <v>0</v>
      </c>
      <c r="J589" s="9">
        <v>0</v>
      </c>
      <c r="K589" s="9">
        <v>2</v>
      </c>
      <c r="L589" s="9">
        <v>1</v>
      </c>
      <c r="M589" s="9">
        <v>0</v>
      </c>
      <c r="N589" s="9">
        <v>0</v>
      </c>
      <c r="O589" s="41">
        <v>0</v>
      </c>
      <c r="P589" s="10">
        <v>8</v>
      </c>
    </row>
    <row r="590" spans="1:16" ht="14.25">
      <c r="A590" s="2">
        <v>8</v>
      </c>
      <c r="B590" s="14" t="s">
        <v>17</v>
      </c>
      <c r="C590" s="8">
        <v>2</v>
      </c>
      <c r="D590" s="9">
        <v>2</v>
      </c>
      <c r="E590" s="9">
        <v>3</v>
      </c>
      <c r="F590" s="9">
        <v>3</v>
      </c>
      <c r="G590" s="9">
        <v>1</v>
      </c>
      <c r="H590" s="9">
        <v>2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41">
        <v>0</v>
      </c>
      <c r="P590" s="10">
        <v>1</v>
      </c>
    </row>
    <row r="591" spans="1:16" ht="14.25">
      <c r="A591" s="2">
        <v>9</v>
      </c>
      <c r="B591" s="14" t="s">
        <v>16</v>
      </c>
      <c r="C591" s="8">
        <v>1</v>
      </c>
      <c r="D591" s="9">
        <v>3</v>
      </c>
      <c r="E591" s="9">
        <v>1</v>
      </c>
      <c r="F591" s="9">
        <v>1</v>
      </c>
      <c r="G591" s="9">
        <v>1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41">
        <v>0</v>
      </c>
      <c r="P591" s="10">
        <v>3</v>
      </c>
    </row>
    <row r="592" spans="1:16" ht="14.25">
      <c r="A592" s="3">
        <v>10</v>
      </c>
      <c r="B592" s="15" t="s">
        <v>15</v>
      </c>
      <c r="C592" s="8">
        <v>8</v>
      </c>
      <c r="D592" s="9">
        <v>4</v>
      </c>
      <c r="E592" s="9">
        <v>3</v>
      </c>
      <c r="F592" s="9">
        <v>3</v>
      </c>
      <c r="G592" s="9">
        <v>1</v>
      </c>
      <c r="H592" s="9">
        <v>2</v>
      </c>
      <c r="I592" s="9">
        <v>0</v>
      </c>
      <c r="J592" s="9">
        <v>0</v>
      </c>
      <c r="K592" s="9">
        <v>1</v>
      </c>
      <c r="L592" s="9">
        <v>0</v>
      </c>
      <c r="M592" s="9">
        <v>0</v>
      </c>
      <c r="N592" s="9">
        <v>1</v>
      </c>
      <c r="O592" s="41">
        <v>0</v>
      </c>
      <c r="P592" s="10">
        <v>9</v>
      </c>
    </row>
    <row r="593" spans="1:16" ht="14.25">
      <c r="A593" s="2">
        <v>11</v>
      </c>
      <c r="B593" s="15" t="s">
        <v>14</v>
      </c>
      <c r="C593" s="8">
        <v>8</v>
      </c>
      <c r="D593" s="9">
        <v>3</v>
      </c>
      <c r="E593" s="9">
        <v>3</v>
      </c>
      <c r="F593" s="9">
        <v>2</v>
      </c>
      <c r="G593" s="9">
        <v>0</v>
      </c>
      <c r="H593" s="9">
        <v>2</v>
      </c>
      <c r="I593" s="9">
        <v>0</v>
      </c>
      <c r="J593" s="9">
        <v>0</v>
      </c>
      <c r="K593" s="9">
        <v>3</v>
      </c>
      <c r="L593" s="9">
        <v>1</v>
      </c>
      <c r="M593" s="9">
        <v>0</v>
      </c>
      <c r="N593" s="9">
        <v>1</v>
      </c>
      <c r="O593" s="41">
        <v>0</v>
      </c>
      <c r="P593" s="10">
        <v>9</v>
      </c>
    </row>
    <row r="594" spans="1:16" ht="14.25">
      <c r="A594" s="2">
        <v>12</v>
      </c>
      <c r="B594" s="14" t="s">
        <v>13</v>
      </c>
      <c r="C594" s="8">
        <v>5</v>
      </c>
      <c r="D594" s="9">
        <v>3</v>
      </c>
      <c r="E594" s="9">
        <v>1</v>
      </c>
      <c r="F594" s="9">
        <v>3</v>
      </c>
      <c r="G594" s="9">
        <v>0</v>
      </c>
      <c r="H594" s="9">
        <v>1</v>
      </c>
      <c r="I594" s="9">
        <v>1</v>
      </c>
      <c r="J594" s="9">
        <v>1</v>
      </c>
      <c r="K594" s="9">
        <v>0</v>
      </c>
      <c r="L594" s="9">
        <v>0</v>
      </c>
      <c r="M594" s="9">
        <v>0</v>
      </c>
      <c r="N594" s="9">
        <v>0</v>
      </c>
      <c r="O594" s="41">
        <v>0</v>
      </c>
      <c r="P594" s="10">
        <v>5</v>
      </c>
    </row>
    <row r="595" spans="1:16" ht="14.25">
      <c r="A595" s="2">
        <v>13</v>
      </c>
      <c r="B595" s="14" t="s">
        <v>12</v>
      </c>
      <c r="C595" s="8">
        <v>4</v>
      </c>
      <c r="D595" s="9">
        <v>6</v>
      </c>
      <c r="E595" s="9">
        <v>3</v>
      </c>
      <c r="F595" s="9">
        <v>5</v>
      </c>
      <c r="G595" s="9">
        <v>1</v>
      </c>
      <c r="H595" s="9">
        <v>3</v>
      </c>
      <c r="I595" s="9">
        <v>0</v>
      </c>
      <c r="J595" s="9">
        <v>1</v>
      </c>
      <c r="K595" s="9">
        <v>1</v>
      </c>
      <c r="L595" s="9">
        <v>1</v>
      </c>
      <c r="M595" s="9">
        <v>0</v>
      </c>
      <c r="N595" s="9">
        <v>0</v>
      </c>
      <c r="O595" s="41">
        <v>0</v>
      </c>
      <c r="P595" s="10">
        <v>5</v>
      </c>
    </row>
    <row r="596" spans="1:16" ht="14.25">
      <c r="A596" s="2">
        <v>14</v>
      </c>
      <c r="B596" s="14" t="s">
        <v>11</v>
      </c>
      <c r="C596" s="8">
        <v>6</v>
      </c>
      <c r="D596" s="9">
        <v>2</v>
      </c>
      <c r="E596" s="9">
        <v>3</v>
      </c>
      <c r="F596" s="9">
        <v>3</v>
      </c>
      <c r="G596" s="9">
        <v>0</v>
      </c>
      <c r="H596" s="9">
        <v>1</v>
      </c>
      <c r="I596" s="9">
        <v>2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41">
        <v>0</v>
      </c>
      <c r="P596" s="10">
        <v>5</v>
      </c>
    </row>
    <row r="597" spans="1:16" ht="14.25">
      <c r="A597" s="2">
        <v>15</v>
      </c>
      <c r="B597" s="14" t="s">
        <v>10</v>
      </c>
      <c r="C597" s="8">
        <v>2</v>
      </c>
      <c r="D597" s="9">
        <v>3</v>
      </c>
      <c r="E597" s="9">
        <v>0</v>
      </c>
      <c r="F597" s="9">
        <v>2</v>
      </c>
      <c r="G597" s="9">
        <v>0</v>
      </c>
      <c r="H597" s="9">
        <v>2</v>
      </c>
      <c r="I597" s="9">
        <v>0</v>
      </c>
      <c r="J597" s="9">
        <v>0</v>
      </c>
      <c r="K597" s="9">
        <v>1</v>
      </c>
      <c r="L597" s="9">
        <v>0</v>
      </c>
      <c r="M597" s="9">
        <v>0</v>
      </c>
      <c r="N597" s="9">
        <v>1</v>
      </c>
      <c r="O597" s="41">
        <v>0</v>
      </c>
      <c r="P597" s="10">
        <v>3</v>
      </c>
    </row>
    <row r="598" spans="1:16" ht="14.25">
      <c r="A598" s="2">
        <v>16</v>
      </c>
      <c r="B598" s="14" t="s">
        <v>9</v>
      </c>
      <c r="C598" s="8">
        <v>1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41">
        <v>0</v>
      </c>
      <c r="P598" s="10">
        <v>1</v>
      </c>
    </row>
    <row r="599" spans="1:16" ht="14.25">
      <c r="A599" s="2">
        <v>17</v>
      </c>
      <c r="B599" s="14" t="s">
        <v>8</v>
      </c>
      <c r="C599" s="8">
        <v>15</v>
      </c>
      <c r="D599" s="9">
        <v>5</v>
      </c>
      <c r="E599" s="9">
        <v>4</v>
      </c>
      <c r="F599" s="9">
        <v>10</v>
      </c>
      <c r="G599" s="9">
        <v>2</v>
      </c>
      <c r="H599" s="9">
        <v>7</v>
      </c>
      <c r="I599" s="9">
        <v>1</v>
      </c>
      <c r="J599" s="9">
        <v>0</v>
      </c>
      <c r="K599" s="9">
        <v>6</v>
      </c>
      <c r="L599" s="9">
        <v>1</v>
      </c>
      <c r="M599" s="9">
        <v>0</v>
      </c>
      <c r="N599" s="9">
        <v>3</v>
      </c>
      <c r="O599" s="41">
        <v>2</v>
      </c>
      <c r="P599" s="10">
        <v>10</v>
      </c>
    </row>
    <row r="600" spans="1:16" ht="14.25">
      <c r="A600" s="2">
        <v>18</v>
      </c>
      <c r="B600" s="14" t="s">
        <v>7</v>
      </c>
      <c r="C600" s="8">
        <v>1</v>
      </c>
      <c r="D600" s="9">
        <v>2</v>
      </c>
      <c r="E600" s="9">
        <v>1</v>
      </c>
      <c r="F600" s="9">
        <v>1</v>
      </c>
      <c r="G600" s="9">
        <v>0</v>
      </c>
      <c r="H600" s="9">
        <v>0</v>
      </c>
      <c r="I600" s="9">
        <v>0</v>
      </c>
      <c r="J600" s="9">
        <v>1</v>
      </c>
      <c r="K600" s="9">
        <v>0</v>
      </c>
      <c r="L600" s="9">
        <v>0</v>
      </c>
      <c r="M600" s="9">
        <v>0</v>
      </c>
      <c r="N600" s="9">
        <v>0</v>
      </c>
      <c r="O600" s="41">
        <v>0</v>
      </c>
      <c r="P600" s="10">
        <v>2</v>
      </c>
    </row>
    <row r="601" spans="1:16" ht="14.25">
      <c r="A601" s="3">
        <v>19</v>
      </c>
      <c r="B601" s="15" t="s">
        <v>6</v>
      </c>
      <c r="C601" s="8">
        <v>7</v>
      </c>
      <c r="D601" s="9">
        <v>4</v>
      </c>
      <c r="E601" s="9">
        <v>1</v>
      </c>
      <c r="F601" s="9">
        <v>4</v>
      </c>
      <c r="G601" s="9">
        <v>0</v>
      </c>
      <c r="H601" s="9">
        <v>3</v>
      </c>
      <c r="I601" s="9">
        <v>0</v>
      </c>
      <c r="J601" s="9">
        <v>1</v>
      </c>
      <c r="K601" s="9">
        <v>1</v>
      </c>
      <c r="L601" s="9">
        <v>0</v>
      </c>
      <c r="M601" s="9">
        <v>0</v>
      </c>
      <c r="N601" s="9">
        <v>1</v>
      </c>
      <c r="O601" s="41">
        <v>0</v>
      </c>
      <c r="P601" s="10">
        <v>7</v>
      </c>
    </row>
    <row r="602" spans="1:16" ht="14.25">
      <c r="A602" s="3">
        <v>20</v>
      </c>
      <c r="B602" s="14" t="s">
        <v>5</v>
      </c>
      <c r="C602" s="8">
        <v>0</v>
      </c>
      <c r="D602" s="9">
        <v>2</v>
      </c>
      <c r="E602" s="9">
        <v>1</v>
      </c>
      <c r="F602" s="9">
        <v>1</v>
      </c>
      <c r="G602" s="9">
        <v>1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41">
        <v>0</v>
      </c>
      <c r="P602" s="10">
        <v>1</v>
      </c>
    </row>
    <row r="603" spans="1:16" ht="14.25">
      <c r="A603" s="2">
        <v>21</v>
      </c>
      <c r="B603" s="14" t="s">
        <v>4</v>
      </c>
      <c r="C603" s="8">
        <v>2</v>
      </c>
      <c r="D603" s="9">
        <v>2</v>
      </c>
      <c r="E603" s="9">
        <v>2</v>
      </c>
      <c r="F603" s="9">
        <v>2</v>
      </c>
      <c r="G603" s="9">
        <v>0</v>
      </c>
      <c r="H603" s="9">
        <v>2</v>
      </c>
      <c r="I603" s="9">
        <v>0</v>
      </c>
      <c r="J603" s="9">
        <v>0</v>
      </c>
      <c r="K603" s="9">
        <v>1</v>
      </c>
      <c r="L603" s="9">
        <v>1</v>
      </c>
      <c r="M603" s="9">
        <v>0</v>
      </c>
      <c r="N603" s="9">
        <v>0</v>
      </c>
      <c r="O603" s="41">
        <v>0</v>
      </c>
      <c r="P603" s="10">
        <v>2</v>
      </c>
    </row>
    <row r="604" spans="1:16" ht="14.25">
      <c r="A604" s="2">
        <v>22</v>
      </c>
      <c r="B604" s="14" t="s">
        <v>3</v>
      </c>
      <c r="C604" s="8">
        <v>8</v>
      </c>
      <c r="D604" s="9">
        <v>10</v>
      </c>
      <c r="E604" s="9">
        <v>5</v>
      </c>
      <c r="F604" s="9">
        <v>8</v>
      </c>
      <c r="G604" s="9">
        <v>2</v>
      </c>
      <c r="H604" s="9">
        <v>5</v>
      </c>
      <c r="I604" s="9">
        <v>1</v>
      </c>
      <c r="J604" s="9">
        <v>0</v>
      </c>
      <c r="K604" s="9">
        <v>3</v>
      </c>
      <c r="L604" s="9">
        <v>1</v>
      </c>
      <c r="M604" s="9">
        <v>0</v>
      </c>
      <c r="N604" s="9">
        <v>1</v>
      </c>
      <c r="O604" s="41">
        <v>0</v>
      </c>
      <c r="P604" s="10">
        <v>10</v>
      </c>
    </row>
    <row r="605" spans="1:16" ht="14.25">
      <c r="A605" s="2">
        <v>23</v>
      </c>
      <c r="B605" s="14" t="s">
        <v>2</v>
      </c>
      <c r="C605" s="8">
        <v>10</v>
      </c>
      <c r="D605" s="9">
        <v>2</v>
      </c>
      <c r="E605" s="9">
        <v>0</v>
      </c>
      <c r="F605" s="9">
        <v>3</v>
      </c>
      <c r="G605" s="9">
        <v>1</v>
      </c>
      <c r="H605" s="9">
        <v>2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41">
        <v>0</v>
      </c>
      <c r="P605" s="10">
        <v>9</v>
      </c>
    </row>
    <row r="606" spans="1:16" ht="15" thickBot="1">
      <c r="A606" s="2">
        <v>24</v>
      </c>
      <c r="B606" s="14" t="s">
        <v>1</v>
      </c>
      <c r="C606" s="11">
        <v>3</v>
      </c>
      <c r="D606" s="12">
        <v>3</v>
      </c>
      <c r="E606" s="12">
        <v>0</v>
      </c>
      <c r="F606" s="12">
        <v>4</v>
      </c>
      <c r="G606" s="12">
        <v>0</v>
      </c>
      <c r="H606" s="12">
        <v>2</v>
      </c>
      <c r="I606" s="12">
        <v>0</v>
      </c>
      <c r="J606" s="12">
        <v>2</v>
      </c>
      <c r="K606" s="12">
        <v>1</v>
      </c>
      <c r="L606" s="12">
        <v>0</v>
      </c>
      <c r="M606" s="12">
        <v>0</v>
      </c>
      <c r="N606" s="12">
        <v>1</v>
      </c>
      <c r="O606" s="42">
        <v>0</v>
      </c>
      <c r="P606" s="13">
        <v>2</v>
      </c>
    </row>
    <row r="607" spans="1:16" ht="14.25">
      <c r="A607" s="118" t="s">
        <v>0</v>
      </c>
      <c r="B607" s="119"/>
      <c r="C607" s="16">
        <f aca="true" t="shared" si="18" ref="C607:P607">SUM(C583:C606)</f>
        <v>102</v>
      </c>
      <c r="D607" s="16">
        <f t="shared" si="18"/>
        <v>77</v>
      </c>
      <c r="E607" s="16">
        <f t="shared" si="18"/>
        <v>36</v>
      </c>
      <c r="F607" s="16">
        <f t="shared" si="18"/>
        <v>73</v>
      </c>
      <c r="G607" s="16">
        <f t="shared" si="18"/>
        <v>17</v>
      </c>
      <c r="H607" s="16">
        <f t="shared" si="18"/>
        <v>42</v>
      </c>
      <c r="I607" s="16">
        <f t="shared" si="18"/>
        <v>5</v>
      </c>
      <c r="J607" s="16">
        <f t="shared" si="18"/>
        <v>9</v>
      </c>
      <c r="K607" s="16">
        <f t="shared" si="18"/>
        <v>24</v>
      </c>
      <c r="L607" s="16">
        <f t="shared" si="18"/>
        <v>6</v>
      </c>
      <c r="M607" s="16">
        <f t="shared" si="18"/>
        <v>0</v>
      </c>
      <c r="N607" s="16">
        <f t="shared" si="18"/>
        <v>12</v>
      </c>
      <c r="O607" s="16">
        <f t="shared" si="18"/>
        <v>3</v>
      </c>
      <c r="P607" s="16">
        <f t="shared" si="18"/>
        <v>106</v>
      </c>
    </row>
    <row r="608" ht="15" thickBot="1"/>
    <row r="609" spans="3:16" ht="15.75" thickBot="1">
      <c r="C609" s="112" t="s">
        <v>67</v>
      </c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4"/>
    </row>
    <row r="610" spans="1:16" ht="14.25">
      <c r="A610" s="115" t="s">
        <v>27</v>
      </c>
      <c r="B610" s="115" t="s">
        <v>26</v>
      </c>
      <c r="C610" s="115" t="s">
        <v>42</v>
      </c>
      <c r="D610" s="115" t="s">
        <v>43</v>
      </c>
      <c r="E610" s="115" t="s">
        <v>44</v>
      </c>
      <c r="F610" s="115" t="s">
        <v>45</v>
      </c>
      <c r="G610" s="126" t="s">
        <v>47</v>
      </c>
      <c r="H610" s="127"/>
      <c r="I610" s="127"/>
      <c r="J610" s="128"/>
      <c r="K610" s="120" t="s">
        <v>48</v>
      </c>
      <c r="L610" s="102" t="s">
        <v>47</v>
      </c>
      <c r="M610" s="103"/>
      <c r="N610" s="103"/>
      <c r="O610" s="104"/>
      <c r="P610" s="120" t="s">
        <v>49</v>
      </c>
    </row>
    <row r="611" spans="1:16" ht="15" thickBot="1">
      <c r="A611" s="116"/>
      <c r="B611" s="116"/>
      <c r="C611" s="116"/>
      <c r="D611" s="116"/>
      <c r="E611" s="116"/>
      <c r="F611" s="116" t="s">
        <v>46</v>
      </c>
      <c r="G611" s="129"/>
      <c r="H611" s="130"/>
      <c r="I611" s="130"/>
      <c r="J611" s="131"/>
      <c r="K611" s="121"/>
      <c r="L611" s="105"/>
      <c r="M611" s="106"/>
      <c r="N611" s="106"/>
      <c r="O611" s="107"/>
      <c r="P611" s="121"/>
    </row>
    <row r="612" spans="1:16" ht="13.5" customHeight="1">
      <c r="A612" s="116"/>
      <c r="B612" s="116"/>
      <c r="C612" s="116"/>
      <c r="D612" s="116"/>
      <c r="E612" s="116"/>
      <c r="F612" s="116"/>
      <c r="G612" s="123" t="s">
        <v>50</v>
      </c>
      <c r="H612" s="123" t="s">
        <v>51</v>
      </c>
      <c r="I612" s="123" t="s">
        <v>52</v>
      </c>
      <c r="J612" s="123" t="s">
        <v>25</v>
      </c>
      <c r="K612" s="121"/>
      <c r="L612" s="108" t="s">
        <v>53</v>
      </c>
      <c r="M612" s="109"/>
      <c r="N612" s="108" t="s">
        <v>54</v>
      </c>
      <c r="O612" s="109"/>
      <c r="P612" s="121"/>
    </row>
    <row r="613" spans="1:16" ht="15" thickBot="1">
      <c r="A613" s="116"/>
      <c r="B613" s="116"/>
      <c r="C613" s="116"/>
      <c r="D613" s="116"/>
      <c r="E613" s="116"/>
      <c r="F613" s="116"/>
      <c r="G613" s="124"/>
      <c r="H613" s="124"/>
      <c r="I613" s="124"/>
      <c r="J613" s="124"/>
      <c r="K613" s="121"/>
      <c r="L613" s="110"/>
      <c r="M613" s="111"/>
      <c r="N613" s="110"/>
      <c r="O613" s="111"/>
      <c r="P613" s="121"/>
    </row>
    <row r="614" spans="1:16" ht="15" thickBot="1">
      <c r="A614" s="117"/>
      <c r="B614" s="117"/>
      <c r="C614" s="117"/>
      <c r="D614" s="117"/>
      <c r="E614" s="117"/>
      <c r="F614" s="117"/>
      <c r="G614" s="125"/>
      <c r="H614" s="125"/>
      <c r="I614" s="125"/>
      <c r="J614" s="125"/>
      <c r="K614" s="122"/>
      <c r="L614" s="39" t="s">
        <v>81</v>
      </c>
      <c r="M614" s="39" t="s">
        <v>82</v>
      </c>
      <c r="N614" s="39" t="s">
        <v>81</v>
      </c>
      <c r="O614" s="39" t="s">
        <v>82</v>
      </c>
      <c r="P614" s="122"/>
    </row>
    <row r="615" spans="1:16" ht="14.25">
      <c r="A615" s="2">
        <v>1</v>
      </c>
      <c r="B615" s="14" t="s">
        <v>24</v>
      </c>
      <c r="C615" s="5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40">
        <v>0</v>
      </c>
      <c r="P615" s="7">
        <v>0</v>
      </c>
    </row>
    <row r="616" spans="1:16" ht="14.25">
      <c r="A616" s="2">
        <v>2</v>
      </c>
      <c r="B616" s="14" t="s">
        <v>23</v>
      </c>
      <c r="C616" s="8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41">
        <v>0</v>
      </c>
      <c r="P616" s="10">
        <v>0</v>
      </c>
    </row>
    <row r="617" spans="1:16" ht="14.25">
      <c r="A617" s="2">
        <v>3</v>
      </c>
      <c r="B617" s="14" t="s">
        <v>22</v>
      </c>
      <c r="C617" s="8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41">
        <v>0</v>
      </c>
      <c r="P617" s="10">
        <v>0</v>
      </c>
    </row>
    <row r="618" spans="1:16" ht="14.25">
      <c r="A618" s="2">
        <v>4</v>
      </c>
      <c r="B618" s="14" t="s">
        <v>21</v>
      </c>
      <c r="C618" s="8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41">
        <v>0</v>
      </c>
      <c r="P618" s="10">
        <v>0</v>
      </c>
    </row>
    <row r="619" spans="1:16" ht="14.25">
      <c r="A619" s="2">
        <v>5</v>
      </c>
      <c r="B619" s="14" t="s">
        <v>20</v>
      </c>
      <c r="C619" s="8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41">
        <v>0</v>
      </c>
      <c r="P619" s="10">
        <v>0</v>
      </c>
    </row>
    <row r="620" spans="1:16" ht="14.25">
      <c r="A620" s="2">
        <v>6</v>
      </c>
      <c r="B620" s="14" t="s">
        <v>19</v>
      </c>
      <c r="C620" s="8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41">
        <v>0</v>
      </c>
      <c r="P620" s="10">
        <v>0</v>
      </c>
    </row>
    <row r="621" spans="1:16" ht="14.25">
      <c r="A621" s="2">
        <v>7</v>
      </c>
      <c r="B621" s="14" t="s">
        <v>18</v>
      </c>
      <c r="C621" s="8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41">
        <v>0</v>
      </c>
      <c r="P621" s="10">
        <v>0</v>
      </c>
    </row>
    <row r="622" spans="1:16" ht="14.25">
      <c r="A622" s="2">
        <v>8</v>
      </c>
      <c r="B622" s="14" t="s">
        <v>17</v>
      </c>
      <c r="C622" s="8">
        <v>2</v>
      </c>
      <c r="D622" s="9">
        <v>2</v>
      </c>
      <c r="E622" s="9">
        <v>1</v>
      </c>
      <c r="F622" s="9">
        <v>2</v>
      </c>
      <c r="G622" s="9">
        <v>1</v>
      </c>
      <c r="H622" s="9">
        <v>1</v>
      </c>
      <c r="I622" s="9">
        <v>0</v>
      </c>
      <c r="J622" s="9">
        <v>0</v>
      </c>
      <c r="K622" s="9">
        <v>1</v>
      </c>
      <c r="L622" s="9">
        <v>0</v>
      </c>
      <c r="M622" s="9">
        <v>0</v>
      </c>
      <c r="N622" s="9">
        <v>1</v>
      </c>
      <c r="O622" s="41">
        <v>0</v>
      </c>
      <c r="P622" s="10">
        <v>2</v>
      </c>
    </row>
    <row r="623" spans="1:16" ht="14.25">
      <c r="A623" s="2">
        <v>9</v>
      </c>
      <c r="B623" s="14" t="s">
        <v>16</v>
      </c>
      <c r="C623" s="8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41">
        <v>0</v>
      </c>
      <c r="P623" s="10">
        <v>0</v>
      </c>
    </row>
    <row r="624" spans="1:16" ht="14.25">
      <c r="A624" s="3">
        <v>10</v>
      </c>
      <c r="B624" s="15" t="s">
        <v>15</v>
      </c>
      <c r="C624" s="8">
        <v>0</v>
      </c>
      <c r="D624" s="9">
        <v>1</v>
      </c>
      <c r="E624" s="9">
        <v>1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41">
        <v>0</v>
      </c>
      <c r="P624" s="10">
        <v>1</v>
      </c>
    </row>
    <row r="625" spans="1:16" ht="14.25">
      <c r="A625" s="2">
        <v>11</v>
      </c>
      <c r="B625" s="15" t="s">
        <v>14</v>
      </c>
      <c r="C625" s="8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41">
        <v>0</v>
      </c>
      <c r="P625" s="10">
        <v>0</v>
      </c>
    </row>
    <row r="626" spans="1:16" ht="14.25">
      <c r="A626" s="2">
        <v>12</v>
      </c>
      <c r="B626" s="14" t="s">
        <v>13</v>
      </c>
      <c r="C626" s="8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41">
        <v>0</v>
      </c>
      <c r="P626" s="10">
        <v>0</v>
      </c>
    </row>
    <row r="627" spans="1:16" ht="14.25">
      <c r="A627" s="2">
        <v>13</v>
      </c>
      <c r="B627" s="14" t="s">
        <v>12</v>
      </c>
      <c r="C627" s="8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41">
        <v>0</v>
      </c>
      <c r="P627" s="10">
        <v>0</v>
      </c>
    </row>
    <row r="628" spans="1:16" ht="14.25">
      <c r="A628" s="2">
        <v>14</v>
      </c>
      <c r="B628" s="14" t="s">
        <v>11</v>
      </c>
      <c r="C628" s="8">
        <v>1</v>
      </c>
      <c r="D628" s="9">
        <v>0</v>
      </c>
      <c r="E628" s="9">
        <v>1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41">
        <v>0</v>
      </c>
      <c r="P628" s="10">
        <v>1</v>
      </c>
    </row>
    <row r="629" spans="1:16" ht="14.25">
      <c r="A629" s="2">
        <v>15</v>
      </c>
      <c r="B629" s="14" t="s">
        <v>10</v>
      </c>
      <c r="C629" s="8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41">
        <v>0</v>
      </c>
      <c r="P629" s="10">
        <v>0</v>
      </c>
    </row>
    <row r="630" spans="1:16" ht="14.25">
      <c r="A630" s="2">
        <v>16</v>
      </c>
      <c r="B630" s="14" t="s">
        <v>9</v>
      </c>
      <c r="C630" s="8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41">
        <v>0</v>
      </c>
      <c r="P630" s="10">
        <v>0</v>
      </c>
    </row>
    <row r="631" spans="1:16" ht="14.25">
      <c r="A631" s="2">
        <v>17</v>
      </c>
      <c r="B631" s="14" t="s">
        <v>8</v>
      </c>
      <c r="C631" s="8">
        <v>1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1</v>
      </c>
      <c r="L631" s="9">
        <v>0</v>
      </c>
      <c r="M631" s="9">
        <v>0</v>
      </c>
      <c r="N631" s="9">
        <v>0</v>
      </c>
      <c r="O631" s="41">
        <v>1</v>
      </c>
      <c r="P631" s="10">
        <v>1</v>
      </c>
    </row>
    <row r="632" spans="1:16" ht="14.25">
      <c r="A632" s="2">
        <v>18</v>
      </c>
      <c r="B632" s="14" t="s">
        <v>7</v>
      </c>
      <c r="C632" s="8">
        <v>3</v>
      </c>
      <c r="D632" s="9">
        <v>1</v>
      </c>
      <c r="E632" s="9">
        <v>1</v>
      </c>
      <c r="F632" s="9">
        <v>1</v>
      </c>
      <c r="G632" s="9">
        <v>0</v>
      </c>
      <c r="H632" s="9">
        <v>1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41">
        <v>0</v>
      </c>
      <c r="P632" s="10">
        <v>3</v>
      </c>
    </row>
    <row r="633" spans="1:16" ht="14.25">
      <c r="A633" s="3">
        <v>19</v>
      </c>
      <c r="B633" s="15" t="s">
        <v>6</v>
      </c>
      <c r="C633" s="8">
        <v>1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41">
        <v>0</v>
      </c>
      <c r="P633" s="10">
        <v>1</v>
      </c>
    </row>
    <row r="634" spans="1:16" ht="14.25">
      <c r="A634" s="3">
        <v>20</v>
      </c>
      <c r="B634" s="14" t="s">
        <v>5</v>
      </c>
      <c r="C634" s="8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41">
        <v>0</v>
      </c>
      <c r="P634" s="10">
        <v>0</v>
      </c>
    </row>
    <row r="635" spans="1:16" ht="14.25">
      <c r="A635" s="2">
        <v>21</v>
      </c>
      <c r="B635" s="14" t="s">
        <v>4</v>
      </c>
      <c r="C635" s="8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41">
        <v>0</v>
      </c>
      <c r="P635" s="10">
        <v>0</v>
      </c>
    </row>
    <row r="636" spans="1:16" ht="14.25">
      <c r="A636" s="2">
        <v>22</v>
      </c>
      <c r="B636" s="14" t="s">
        <v>3</v>
      </c>
      <c r="C636" s="8">
        <v>3</v>
      </c>
      <c r="D636" s="9">
        <v>2</v>
      </c>
      <c r="E636" s="9">
        <v>0</v>
      </c>
      <c r="F636" s="9">
        <v>4</v>
      </c>
      <c r="G636" s="9">
        <v>1</v>
      </c>
      <c r="H636" s="9">
        <v>1</v>
      </c>
      <c r="I636" s="9">
        <v>1</v>
      </c>
      <c r="J636" s="9">
        <v>1</v>
      </c>
      <c r="K636" s="9">
        <v>0</v>
      </c>
      <c r="L636" s="9">
        <v>0</v>
      </c>
      <c r="M636" s="9">
        <v>0</v>
      </c>
      <c r="N636" s="9">
        <v>0</v>
      </c>
      <c r="O636" s="41">
        <v>0</v>
      </c>
      <c r="P636" s="10">
        <v>1</v>
      </c>
    </row>
    <row r="637" spans="1:16" ht="14.25">
      <c r="A637" s="2">
        <v>23</v>
      </c>
      <c r="B637" s="14" t="s">
        <v>2</v>
      </c>
      <c r="C637" s="8">
        <v>1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41">
        <v>0</v>
      </c>
      <c r="P637" s="10">
        <v>1</v>
      </c>
    </row>
    <row r="638" spans="1:16" ht="15" thickBot="1">
      <c r="A638" s="2">
        <v>24</v>
      </c>
      <c r="B638" s="14" t="s">
        <v>1</v>
      </c>
      <c r="C638" s="11">
        <v>1</v>
      </c>
      <c r="D638" s="12">
        <v>0</v>
      </c>
      <c r="E638" s="12">
        <v>0</v>
      </c>
      <c r="F638" s="12">
        <v>1</v>
      </c>
      <c r="G638" s="12">
        <v>0</v>
      </c>
      <c r="H638" s="12">
        <v>1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42">
        <v>0</v>
      </c>
      <c r="P638" s="13">
        <v>0</v>
      </c>
    </row>
    <row r="639" spans="1:16" ht="14.25">
      <c r="A639" s="118" t="s">
        <v>0</v>
      </c>
      <c r="B639" s="119"/>
      <c r="C639" s="16">
        <f aca="true" t="shared" si="19" ref="C639:P639">SUM(C615:C638)</f>
        <v>13</v>
      </c>
      <c r="D639" s="16">
        <f t="shared" si="19"/>
        <v>6</v>
      </c>
      <c r="E639" s="16">
        <f t="shared" si="19"/>
        <v>4</v>
      </c>
      <c r="F639" s="16">
        <f t="shared" si="19"/>
        <v>8</v>
      </c>
      <c r="G639" s="16">
        <f t="shared" si="19"/>
        <v>2</v>
      </c>
      <c r="H639" s="16">
        <f t="shared" si="19"/>
        <v>4</v>
      </c>
      <c r="I639" s="16">
        <f t="shared" si="19"/>
        <v>1</v>
      </c>
      <c r="J639" s="16">
        <f t="shared" si="19"/>
        <v>1</v>
      </c>
      <c r="K639" s="16">
        <f t="shared" si="19"/>
        <v>2</v>
      </c>
      <c r="L639" s="16">
        <f t="shared" si="19"/>
        <v>0</v>
      </c>
      <c r="M639" s="16">
        <f t="shared" si="19"/>
        <v>0</v>
      </c>
      <c r="N639" s="16">
        <f t="shared" si="19"/>
        <v>1</v>
      </c>
      <c r="O639" s="16">
        <f t="shared" si="19"/>
        <v>1</v>
      </c>
      <c r="P639" s="16">
        <f t="shared" si="19"/>
        <v>11</v>
      </c>
    </row>
    <row r="640" ht="15" thickBot="1"/>
    <row r="641" spans="3:16" ht="15.75" thickBot="1">
      <c r="C641" s="112" t="s">
        <v>75</v>
      </c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4"/>
    </row>
    <row r="642" spans="1:16" ht="14.25">
      <c r="A642" s="115" t="s">
        <v>27</v>
      </c>
      <c r="B642" s="115" t="s">
        <v>26</v>
      </c>
      <c r="C642" s="115" t="s">
        <v>42</v>
      </c>
      <c r="D642" s="115" t="s">
        <v>43</v>
      </c>
      <c r="E642" s="115" t="s">
        <v>44</v>
      </c>
      <c r="F642" s="115" t="s">
        <v>45</v>
      </c>
      <c r="G642" s="126" t="s">
        <v>47</v>
      </c>
      <c r="H642" s="127"/>
      <c r="I642" s="127"/>
      <c r="J642" s="128"/>
      <c r="K642" s="120" t="s">
        <v>48</v>
      </c>
      <c r="L642" s="102" t="s">
        <v>47</v>
      </c>
      <c r="M642" s="103"/>
      <c r="N642" s="103"/>
      <c r="O642" s="104"/>
      <c r="P642" s="120" t="s">
        <v>49</v>
      </c>
    </row>
    <row r="643" spans="1:16" ht="15" thickBot="1">
      <c r="A643" s="116"/>
      <c r="B643" s="116"/>
      <c r="C643" s="116"/>
      <c r="D643" s="116"/>
      <c r="E643" s="116"/>
      <c r="F643" s="116" t="s">
        <v>46</v>
      </c>
      <c r="G643" s="129"/>
      <c r="H643" s="130"/>
      <c r="I643" s="130"/>
      <c r="J643" s="131"/>
      <c r="K643" s="121"/>
      <c r="L643" s="105"/>
      <c r="M643" s="106"/>
      <c r="N643" s="106"/>
      <c r="O643" s="107"/>
      <c r="P643" s="121"/>
    </row>
    <row r="644" spans="1:16" ht="13.5" customHeight="1">
      <c r="A644" s="116"/>
      <c r="B644" s="116"/>
      <c r="C644" s="116"/>
      <c r="D644" s="116"/>
      <c r="E644" s="116"/>
      <c r="F644" s="116"/>
      <c r="G644" s="123" t="s">
        <v>50</v>
      </c>
      <c r="H644" s="123" t="s">
        <v>51</v>
      </c>
      <c r="I644" s="123" t="s">
        <v>52</v>
      </c>
      <c r="J644" s="123" t="s">
        <v>25</v>
      </c>
      <c r="K644" s="121"/>
      <c r="L644" s="108" t="s">
        <v>53</v>
      </c>
      <c r="M644" s="109"/>
      <c r="N644" s="108" t="s">
        <v>54</v>
      </c>
      <c r="O644" s="109"/>
      <c r="P644" s="121"/>
    </row>
    <row r="645" spans="1:16" ht="15" thickBot="1">
      <c r="A645" s="116"/>
      <c r="B645" s="116"/>
      <c r="C645" s="116"/>
      <c r="D645" s="116"/>
      <c r="E645" s="116"/>
      <c r="F645" s="116"/>
      <c r="G645" s="124"/>
      <c r="H645" s="124"/>
      <c r="I645" s="124"/>
      <c r="J645" s="124"/>
      <c r="K645" s="121"/>
      <c r="L645" s="110"/>
      <c r="M645" s="111"/>
      <c r="N645" s="110"/>
      <c r="O645" s="111"/>
      <c r="P645" s="121"/>
    </row>
    <row r="646" spans="1:16" ht="15" thickBot="1">
      <c r="A646" s="117"/>
      <c r="B646" s="117"/>
      <c r="C646" s="117"/>
      <c r="D646" s="117"/>
      <c r="E646" s="117"/>
      <c r="F646" s="117"/>
      <c r="G646" s="125"/>
      <c r="H646" s="125"/>
      <c r="I646" s="125"/>
      <c r="J646" s="125"/>
      <c r="K646" s="122"/>
      <c r="L646" s="39" t="s">
        <v>81</v>
      </c>
      <c r="M646" s="39" t="s">
        <v>82</v>
      </c>
      <c r="N646" s="39" t="s">
        <v>81</v>
      </c>
      <c r="O646" s="39" t="s">
        <v>82</v>
      </c>
      <c r="P646" s="122"/>
    </row>
    <row r="647" spans="1:16" ht="14.25">
      <c r="A647" s="2">
        <v>1</v>
      </c>
      <c r="B647" s="14" t="s">
        <v>24</v>
      </c>
      <c r="C647" s="5">
        <v>7</v>
      </c>
      <c r="D647" s="6">
        <v>2</v>
      </c>
      <c r="E647" s="6">
        <v>2</v>
      </c>
      <c r="F647" s="6">
        <v>2</v>
      </c>
      <c r="G647" s="6">
        <v>0</v>
      </c>
      <c r="H647" s="6">
        <v>1</v>
      </c>
      <c r="I647" s="6">
        <v>1</v>
      </c>
      <c r="J647" s="6">
        <v>0</v>
      </c>
      <c r="K647" s="6">
        <v>1</v>
      </c>
      <c r="L647" s="6">
        <v>0</v>
      </c>
      <c r="M647" s="6">
        <v>0</v>
      </c>
      <c r="N647" s="6">
        <v>1</v>
      </c>
      <c r="O647" s="40">
        <v>0</v>
      </c>
      <c r="P647" s="7">
        <v>7</v>
      </c>
    </row>
    <row r="648" spans="1:16" ht="14.25">
      <c r="A648" s="2">
        <v>2</v>
      </c>
      <c r="B648" s="14" t="s">
        <v>23</v>
      </c>
      <c r="C648" s="8">
        <v>7</v>
      </c>
      <c r="D648" s="9">
        <v>5</v>
      </c>
      <c r="E648" s="9">
        <v>2</v>
      </c>
      <c r="F648" s="9">
        <v>5</v>
      </c>
      <c r="G648" s="9">
        <v>3</v>
      </c>
      <c r="H648" s="9">
        <v>2</v>
      </c>
      <c r="I648" s="9">
        <v>0</v>
      </c>
      <c r="J648" s="9">
        <v>0</v>
      </c>
      <c r="K648" s="9">
        <v>1</v>
      </c>
      <c r="L648" s="9">
        <v>0</v>
      </c>
      <c r="M648" s="9">
        <v>0</v>
      </c>
      <c r="N648" s="9">
        <v>0</v>
      </c>
      <c r="O648" s="41">
        <v>0</v>
      </c>
      <c r="P648" s="10">
        <v>7</v>
      </c>
    </row>
    <row r="649" spans="1:16" ht="14.25">
      <c r="A649" s="2">
        <v>3</v>
      </c>
      <c r="B649" s="14" t="s">
        <v>22</v>
      </c>
      <c r="C649" s="8">
        <v>10</v>
      </c>
      <c r="D649" s="9">
        <v>1</v>
      </c>
      <c r="E649" s="9">
        <v>1</v>
      </c>
      <c r="F649" s="9">
        <v>9</v>
      </c>
      <c r="G649" s="9">
        <v>0</v>
      </c>
      <c r="H649" s="9">
        <v>7</v>
      </c>
      <c r="I649" s="9">
        <v>1</v>
      </c>
      <c r="J649" s="9">
        <v>1</v>
      </c>
      <c r="K649" s="9">
        <v>3</v>
      </c>
      <c r="L649" s="9">
        <v>0</v>
      </c>
      <c r="M649" s="9">
        <v>0</v>
      </c>
      <c r="N649" s="9">
        <v>3</v>
      </c>
      <c r="O649" s="41">
        <v>0</v>
      </c>
      <c r="P649" s="10">
        <v>2</v>
      </c>
    </row>
    <row r="650" spans="1:16" ht="14.25">
      <c r="A650" s="2">
        <v>4</v>
      </c>
      <c r="B650" s="14" t="s">
        <v>21</v>
      </c>
      <c r="C650" s="8">
        <v>2</v>
      </c>
      <c r="D650" s="9">
        <v>3</v>
      </c>
      <c r="E650" s="9">
        <v>2</v>
      </c>
      <c r="F650" s="9">
        <v>2</v>
      </c>
      <c r="G650" s="9">
        <v>0</v>
      </c>
      <c r="H650" s="9">
        <v>2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41">
        <v>0</v>
      </c>
      <c r="P650" s="10">
        <v>3</v>
      </c>
    </row>
    <row r="651" spans="1:16" ht="14.25">
      <c r="A651" s="2">
        <v>5</v>
      </c>
      <c r="B651" s="14" t="s">
        <v>20</v>
      </c>
      <c r="C651" s="8">
        <v>34</v>
      </c>
      <c r="D651" s="9">
        <v>22</v>
      </c>
      <c r="E651" s="9">
        <v>8</v>
      </c>
      <c r="F651" s="9">
        <v>17</v>
      </c>
      <c r="G651" s="9">
        <v>7</v>
      </c>
      <c r="H651" s="9">
        <v>7</v>
      </c>
      <c r="I651" s="9">
        <v>2</v>
      </c>
      <c r="J651" s="9">
        <v>1</v>
      </c>
      <c r="K651" s="9">
        <v>1</v>
      </c>
      <c r="L651" s="9">
        <v>0</v>
      </c>
      <c r="M651" s="9">
        <v>0</v>
      </c>
      <c r="N651" s="9">
        <v>1</v>
      </c>
      <c r="O651" s="41">
        <v>0</v>
      </c>
      <c r="P651" s="10">
        <v>39</v>
      </c>
    </row>
    <row r="652" spans="1:16" ht="14.25">
      <c r="A652" s="2">
        <v>6</v>
      </c>
      <c r="B652" s="14" t="s">
        <v>19</v>
      </c>
      <c r="C652" s="8">
        <v>3</v>
      </c>
      <c r="D652" s="9">
        <v>2</v>
      </c>
      <c r="E652" s="9">
        <v>1</v>
      </c>
      <c r="F652" s="9">
        <v>1</v>
      </c>
      <c r="G652" s="9">
        <v>0</v>
      </c>
      <c r="H652" s="9">
        <v>1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41">
        <v>0</v>
      </c>
      <c r="P652" s="10">
        <v>4</v>
      </c>
    </row>
    <row r="653" spans="1:16" ht="14.25">
      <c r="A653" s="2">
        <v>7</v>
      </c>
      <c r="B653" s="14" t="s">
        <v>18</v>
      </c>
      <c r="C653" s="8">
        <v>37</v>
      </c>
      <c r="D653" s="9">
        <v>11</v>
      </c>
      <c r="E653" s="9">
        <v>6</v>
      </c>
      <c r="F653" s="9">
        <v>11</v>
      </c>
      <c r="G653" s="9">
        <v>3</v>
      </c>
      <c r="H653" s="9">
        <v>4</v>
      </c>
      <c r="I653" s="9">
        <v>1</v>
      </c>
      <c r="J653" s="9">
        <v>3</v>
      </c>
      <c r="K653" s="9">
        <v>3</v>
      </c>
      <c r="L653" s="9">
        <v>1</v>
      </c>
      <c r="M653" s="9">
        <v>0</v>
      </c>
      <c r="N653" s="9">
        <v>1</v>
      </c>
      <c r="O653" s="41">
        <v>0</v>
      </c>
      <c r="P653" s="10">
        <v>37</v>
      </c>
    </row>
    <row r="654" spans="1:16" ht="14.25">
      <c r="A654" s="2">
        <v>8</v>
      </c>
      <c r="B654" s="14" t="s">
        <v>17</v>
      </c>
      <c r="C654" s="8">
        <v>3</v>
      </c>
      <c r="D654" s="9">
        <v>7</v>
      </c>
      <c r="E654" s="9">
        <v>5</v>
      </c>
      <c r="F654" s="9">
        <v>5</v>
      </c>
      <c r="G654" s="9">
        <v>2</v>
      </c>
      <c r="H654" s="9">
        <v>3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41">
        <v>0</v>
      </c>
      <c r="P654" s="10">
        <v>5</v>
      </c>
    </row>
    <row r="655" spans="1:16" ht="14.25">
      <c r="A655" s="2">
        <v>9</v>
      </c>
      <c r="B655" s="14" t="s">
        <v>16</v>
      </c>
      <c r="C655" s="8">
        <v>3</v>
      </c>
      <c r="D655" s="9">
        <v>4</v>
      </c>
      <c r="E655" s="9">
        <v>1</v>
      </c>
      <c r="F655" s="9">
        <v>2</v>
      </c>
      <c r="G655" s="9">
        <v>0</v>
      </c>
      <c r="H655" s="9">
        <v>1</v>
      </c>
      <c r="I655" s="9">
        <v>0</v>
      </c>
      <c r="J655" s="9">
        <v>1</v>
      </c>
      <c r="K655" s="9">
        <v>1</v>
      </c>
      <c r="L655" s="9">
        <v>0</v>
      </c>
      <c r="M655" s="9">
        <v>1</v>
      </c>
      <c r="N655" s="9">
        <v>0</v>
      </c>
      <c r="O655" s="41">
        <v>0</v>
      </c>
      <c r="P655" s="10">
        <v>5</v>
      </c>
    </row>
    <row r="656" spans="1:16" ht="14.25">
      <c r="A656" s="3">
        <v>10</v>
      </c>
      <c r="B656" s="15" t="s">
        <v>15</v>
      </c>
      <c r="C656" s="8">
        <v>21</v>
      </c>
      <c r="D656" s="9">
        <v>11</v>
      </c>
      <c r="E656" s="9">
        <v>8</v>
      </c>
      <c r="F656" s="9">
        <v>15</v>
      </c>
      <c r="G656" s="9">
        <v>2</v>
      </c>
      <c r="H656" s="9">
        <v>9</v>
      </c>
      <c r="I656" s="9">
        <v>3</v>
      </c>
      <c r="J656" s="9">
        <v>1</v>
      </c>
      <c r="K656" s="9">
        <v>0</v>
      </c>
      <c r="L656" s="9">
        <v>0</v>
      </c>
      <c r="M656" s="9">
        <v>0</v>
      </c>
      <c r="N656" s="9">
        <v>0</v>
      </c>
      <c r="O656" s="41">
        <v>0</v>
      </c>
      <c r="P656" s="10">
        <v>17</v>
      </c>
    </row>
    <row r="657" spans="1:16" ht="14.25">
      <c r="A657" s="2">
        <v>11</v>
      </c>
      <c r="B657" s="15" t="s">
        <v>14</v>
      </c>
      <c r="C657" s="8">
        <v>13</v>
      </c>
      <c r="D657" s="9">
        <v>0</v>
      </c>
      <c r="E657" s="9">
        <v>1</v>
      </c>
      <c r="F657" s="9">
        <v>8</v>
      </c>
      <c r="G657" s="9">
        <v>2</v>
      </c>
      <c r="H657" s="9">
        <v>3</v>
      </c>
      <c r="I657" s="9">
        <v>3</v>
      </c>
      <c r="J657" s="9">
        <v>0</v>
      </c>
      <c r="K657" s="9">
        <v>2</v>
      </c>
      <c r="L657" s="9">
        <v>0</v>
      </c>
      <c r="M657" s="9">
        <v>0</v>
      </c>
      <c r="N657" s="9">
        <v>0</v>
      </c>
      <c r="O657" s="41">
        <v>2</v>
      </c>
      <c r="P657" s="10">
        <v>5</v>
      </c>
    </row>
    <row r="658" spans="1:16" ht="14.25">
      <c r="A658" s="2">
        <v>12</v>
      </c>
      <c r="B658" s="14" t="s">
        <v>13</v>
      </c>
      <c r="C658" s="8">
        <v>15</v>
      </c>
      <c r="D658" s="9">
        <v>15</v>
      </c>
      <c r="E658" s="9">
        <v>9</v>
      </c>
      <c r="F658" s="9">
        <v>12</v>
      </c>
      <c r="G658" s="9">
        <v>3</v>
      </c>
      <c r="H658" s="9">
        <v>7</v>
      </c>
      <c r="I658" s="9">
        <v>0</v>
      </c>
      <c r="J658" s="9">
        <v>2</v>
      </c>
      <c r="K658" s="9">
        <v>4</v>
      </c>
      <c r="L658" s="9">
        <v>1</v>
      </c>
      <c r="M658" s="9">
        <v>0</v>
      </c>
      <c r="N658" s="9">
        <v>3</v>
      </c>
      <c r="O658" s="41">
        <v>0</v>
      </c>
      <c r="P658" s="10">
        <v>18</v>
      </c>
    </row>
    <row r="659" spans="1:16" ht="14.25">
      <c r="A659" s="2">
        <v>13</v>
      </c>
      <c r="B659" s="14" t="s">
        <v>12</v>
      </c>
      <c r="C659" s="8">
        <v>2</v>
      </c>
      <c r="D659" s="9">
        <v>3</v>
      </c>
      <c r="E659" s="9">
        <v>1</v>
      </c>
      <c r="F659" s="9">
        <v>4</v>
      </c>
      <c r="G659" s="9">
        <v>3</v>
      </c>
      <c r="H659" s="9">
        <v>1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41">
        <v>0</v>
      </c>
      <c r="P659" s="10">
        <v>1</v>
      </c>
    </row>
    <row r="660" spans="1:16" ht="14.25">
      <c r="A660" s="2">
        <v>14</v>
      </c>
      <c r="B660" s="14" t="s">
        <v>11</v>
      </c>
      <c r="C660" s="8">
        <v>4</v>
      </c>
      <c r="D660" s="9">
        <v>1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41">
        <v>0</v>
      </c>
      <c r="P660" s="10">
        <v>5</v>
      </c>
    </row>
    <row r="661" spans="1:16" ht="14.25">
      <c r="A661" s="2">
        <v>15</v>
      </c>
      <c r="B661" s="14" t="s">
        <v>10</v>
      </c>
      <c r="C661" s="8">
        <v>2</v>
      </c>
      <c r="D661" s="9">
        <v>2</v>
      </c>
      <c r="E661" s="9">
        <v>1</v>
      </c>
      <c r="F661" s="9">
        <v>1</v>
      </c>
      <c r="G661" s="9">
        <v>1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41">
        <v>0</v>
      </c>
      <c r="P661" s="10">
        <v>3</v>
      </c>
    </row>
    <row r="662" spans="1:16" ht="14.25">
      <c r="A662" s="2">
        <v>16</v>
      </c>
      <c r="B662" s="14" t="s">
        <v>9</v>
      </c>
      <c r="C662" s="8">
        <v>2</v>
      </c>
      <c r="D662" s="9">
        <v>3</v>
      </c>
      <c r="E662" s="9">
        <v>2</v>
      </c>
      <c r="F662" s="9">
        <v>3</v>
      </c>
      <c r="G662" s="9">
        <v>1</v>
      </c>
      <c r="H662" s="9">
        <v>0</v>
      </c>
      <c r="I662" s="9">
        <v>2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41">
        <v>0</v>
      </c>
      <c r="P662" s="10">
        <v>2</v>
      </c>
    </row>
    <row r="663" spans="1:16" ht="14.25">
      <c r="A663" s="2">
        <v>17</v>
      </c>
      <c r="B663" s="14" t="s">
        <v>8</v>
      </c>
      <c r="C663" s="8">
        <v>30</v>
      </c>
      <c r="D663" s="9">
        <v>17</v>
      </c>
      <c r="E663" s="9">
        <v>14</v>
      </c>
      <c r="F663" s="9">
        <v>13</v>
      </c>
      <c r="G663" s="9">
        <v>2</v>
      </c>
      <c r="H663" s="9">
        <v>11</v>
      </c>
      <c r="I663" s="9">
        <v>0</v>
      </c>
      <c r="J663" s="9">
        <v>0</v>
      </c>
      <c r="K663" s="9">
        <v>5</v>
      </c>
      <c r="L663" s="9">
        <v>0</v>
      </c>
      <c r="M663" s="9">
        <v>0</v>
      </c>
      <c r="N663" s="9">
        <v>4</v>
      </c>
      <c r="O663" s="41">
        <v>1</v>
      </c>
      <c r="P663" s="10">
        <v>34</v>
      </c>
    </row>
    <row r="664" spans="1:16" ht="14.25">
      <c r="A664" s="2">
        <v>18</v>
      </c>
      <c r="B664" s="14" t="s">
        <v>7</v>
      </c>
      <c r="C664" s="8">
        <v>10</v>
      </c>
      <c r="D664" s="9">
        <v>4</v>
      </c>
      <c r="E664" s="9">
        <v>2</v>
      </c>
      <c r="F664" s="9">
        <v>7</v>
      </c>
      <c r="G664" s="9">
        <v>2</v>
      </c>
      <c r="H664" s="9">
        <v>5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41">
        <v>0</v>
      </c>
      <c r="P664" s="10">
        <v>7</v>
      </c>
    </row>
    <row r="665" spans="1:16" ht="14.25">
      <c r="A665" s="3">
        <v>19</v>
      </c>
      <c r="B665" s="15" t="s">
        <v>6</v>
      </c>
      <c r="C665" s="8">
        <v>24</v>
      </c>
      <c r="D665" s="9">
        <v>14</v>
      </c>
      <c r="E665" s="9">
        <v>7</v>
      </c>
      <c r="F665" s="9">
        <v>9</v>
      </c>
      <c r="G665" s="9">
        <v>1</v>
      </c>
      <c r="H665" s="9">
        <v>5</v>
      </c>
      <c r="I665" s="9">
        <v>1</v>
      </c>
      <c r="J665" s="9">
        <v>2</v>
      </c>
      <c r="K665" s="9">
        <v>4</v>
      </c>
      <c r="L665" s="9">
        <v>0</v>
      </c>
      <c r="M665" s="9">
        <v>0</v>
      </c>
      <c r="N665" s="9">
        <v>3</v>
      </c>
      <c r="O665" s="41">
        <v>1</v>
      </c>
      <c r="P665" s="10">
        <v>29</v>
      </c>
    </row>
    <row r="666" spans="1:16" ht="14.25">
      <c r="A666" s="3">
        <v>20</v>
      </c>
      <c r="B666" s="14" t="s">
        <v>5</v>
      </c>
      <c r="C666" s="8">
        <v>2</v>
      </c>
      <c r="D666" s="9">
        <v>1</v>
      </c>
      <c r="E666" s="9">
        <v>1</v>
      </c>
      <c r="F666" s="9">
        <v>1</v>
      </c>
      <c r="G666" s="9">
        <v>0</v>
      </c>
      <c r="H666" s="9">
        <v>1</v>
      </c>
      <c r="I666" s="9">
        <v>0</v>
      </c>
      <c r="J666" s="9">
        <v>0</v>
      </c>
      <c r="K666" s="9">
        <v>1</v>
      </c>
      <c r="L666" s="9">
        <v>0</v>
      </c>
      <c r="M666" s="9">
        <v>0</v>
      </c>
      <c r="N666" s="9">
        <v>1</v>
      </c>
      <c r="O666" s="41">
        <v>0</v>
      </c>
      <c r="P666" s="10">
        <v>2</v>
      </c>
    </row>
    <row r="667" spans="1:16" ht="14.25">
      <c r="A667" s="2">
        <v>21</v>
      </c>
      <c r="B667" s="14" t="s">
        <v>4</v>
      </c>
      <c r="C667" s="8">
        <v>6</v>
      </c>
      <c r="D667" s="9">
        <v>2</v>
      </c>
      <c r="E667" s="9">
        <v>1</v>
      </c>
      <c r="F667" s="9">
        <v>5</v>
      </c>
      <c r="G667" s="9">
        <v>2</v>
      </c>
      <c r="H667" s="9">
        <v>1</v>
      </c>
      <c r="I667" s="9">
        <v>1</v>
      </c>
      <c r="J667" s="9">
        <v>1</v>
      </c>
      <c r="K667" s="9">
        <v>0</v>
      </c>
      <c r="L667" s="9">
        <v>0</v>
      </c>
      <c r="M667" s="9">
        <v>0</v>
      </c>
      <c r="N667" s="9">
        <v>0</v>
      </c>
      <c r="O667" s="41">
        <v>0</v>
      </c>
      <c r="P667" s="10">
        <v>3</v>
      </c>
    </row>
    <row r="668" spans="1:16" ht="14.25">
      <c r="A668" s="2">
        <v>22</v>
      </c>
      <c r="B668" s="14" t="s">
        <v>3</v>
      </c>
      <c r="C668" s="8">
        <v>29</v>
      </c>
      <c r="D668" s="9">
        <v>30</v>
      </c>
      <c r="E668" s="9">
        <v>17</v>
      </c>
      <c r="F668" s="9">
        <v>25</v>
      </c>
      <c r="G668" s="9">
        <v>5</v>
      </c>
      <c r="H668" s="9">
        <v>13</v>
      </c>
      <c r="I668" s="9">
        <v>5</v>
      </c>
      <c r="J668" s="9">
        <v>2</v>
      </c>
      <c r="K668" s="9">
        <v>17</v>
      </c>
      <c r="L668" s="9">
        <v>3</v>
      </c>
      <c r="M668" s="9">
        <v>0</v>
      </c>
      <c r="N668" s="9">
        <v>5</v>
      </c>
      <c r="O668" s="41">
        <v>7</v>
      </c>
      <c r="P668" s="10">
        <v>34</v>
      </c>
    </row>
    <row r="669" spans="1:16" ht="14.25">
      <c r="A669" s="2">
        <v>23</v>
      </c>
      <c r="B669" s="14" t="s">
        <v>2</v>
      </c>
      <c r="C669" s="8">
        <v>43</v>
      </c>
      <c r="D669" s="9">
        <v>14</v>
      </c>
      <c r="E669" s="9">
        <v>12</v>
      </c>
      <c r="F669" s="9">
        <v>16</v>
      </c>
      <c r="G669" s="9">
        <v>5</v>
      </c>
      <c r="H669" s="9">
        <v>9</v>
      </c>
      <c r="I669" s="9">
        <v>2</v>
      </c>
      <c r="J669" s="9">
        <v>0</v>
      </c>
      <c r="K669" s="9">
        <v>5</v>
      </c>
      <c r="L669" s="9">
        <v>0</v>
      </c>
      <c r="M669" s="9">
        <v>0</v>
      </c>
      <c r="N669" s="9">
        <v>2</v>
      </c>
      <c r="O669" s="41">
        <v>3</v>
      </c>
      <c r="P669" s="10">
        <v>41</v>
      </c>
    </row>
    <row r="670" spans="1:16" ht="15" thickBot="1">
      <c r="A670" s="2">
        <v>24</v>
      </c>
      <c r="B670" s="14" t="s">
        <v>1</v>
      </c>
      <c r="C670" s="11">
        <v>9</v>
      </c>
      <c r="D670" s="12">
        <v>3</v>
      </c>
      <c r="E670" s="12">
        <v>3</v>
      </c>
      <c r="F670" s="12">
        <v>4</v>
      </c>
      <c r="G670" s="12">
        <v>2</v>
      </c>
      <c r="H670" s="12">
        <v>1</v>
      </c>
      <c r="I670" s="12">
        <v>1</v>
      </c>
      <c r="J670" s="12">
        <v>0</v>
      </c>
      <c r="K670" s="12">
        <v>3</v>
      </c>
      <c r="L670" s="12">
        <v>0</v>
      </c>
      <c r="M670" s="12">
        <v>1</v>
      </c>
      <c r="N670" s="12">
        <v>1</v>
      </c>
      <c r="O670" s="42">
        <v>0</v>
      </c>
      <c r="P670" s="13">
        <v>8</v>
      </c>
    </row>
    <row r="671" spans="1:16" ht="14.25">
      <c r="A671" s="118" t="s">
        <v>0</v>
      </c>
      <c r="B671" s="119"/>
      <c r="C671" s="16">
        <f aca="true" t="shared" si="20" ref="C671:P671">SUM(C647:C670)</f>
        <v>318</v>
      </c>
      <c r="D671" s="16">
        <f t="shared" si="20"/>
        <v>177</v>
      </c>
      <c r="E671" s="16">
        <f t="shared" si="20"/>
        <v>107</v>
      </c>
      <c r="F671" s="16">
        <f t="shared" si="20"/>
        <v>177</v>
      </c>
      <c r="G671" s="16">
        <f t="shared" si="20"/>
        <v>46</v>
      </c>
      <c r="H671" s="16">
        <f t="shared" si="20"/>
        <v>94</v>
      </c>
      <c r="I671" s="16">
        <f t="shared" si="20"/>
        <v>23</v>
      </c>
      <c r="J671" s="16">
        <f t="shared" si="20"/>
        <v>14</v>
      </c>
      <c r="K671" s="16">
        <f t="shared" si="20"/>
        <v>51</v>
      </c>
      <c r="L671" s="16">
        <f t="shared" si="20"/>
        <v>5</v>
      </c>
      <c r="M671" s="16">
        <f t="shared" si="20"/>
        <v>2</v>
      </c>
      <c r="N671" s="16">
        <f t="shared" si="20"/>
        <v>25</v>
      </c>
      <c r="O671" s="16">
        <f t="shared" si="20"/>
        <v>14</v>
      </c>
      <c r="P671" s="16">
        <f t="shared" si="20"/>
        <v>318</v>
      </c>
    </row>
    <row r="672" ht="15" thickBot="1"/>
    <row r="673" spans="3:16" ht="15.75" thickBot="1">
      <c r="C673" s="112" t="s">
        <v>76</v>
      </c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4"/>
    </row>
    <row r="674" spans="1:16" ht="14.25">
      <c r="A674" s="115" t="s">
        <v>27</v>
      </c>
      <c r="B674" s="115" t="s">
        <v>26</v>
      </c>
      <c r="C674" s="115" t="s">
        <v>42</v>
      </c>
      <c r="D674" s="115" t="s">
        <v>43</v>
      </c>
      <c r="E674" s="115" t="s">
        <v>44</v>
      </c>
      <c r="F674" s="115" t="s">
        <v>45</v>
      </c>
      <c r="G674" s="126" t="s">
        <v>47</v>
      </c>
      <c r="H674" s="127"/>
      <c r="I674" s="127"/>
      <c r="J674" s="128"/>
      <c r="K674" s="120" t="s">
        <v>48</v>
      </c>
      <c r="L674" s="102" t="s">
        <v>47</v>
      </c>
      <c r="M674" s="103"/>
      <c r="N674" s="103"/>
      <c r="O674" s="104"/>
      <c r="P674" s="120" t="s">
        <v>49</v>
      </c>
    </row>
    <row r="675" spans="1:16" ht="15" thickBot="1">
      <c r="A675" s="116"/>
      <c r="B675" s="116"/>
      <c r="C675" s="116"/>
      <c r="D675" s="116"/>
      <c r="E675" s="116"/>
      <c r="F675" s="116" t="s">
        <v>46</v>
      </c>
      <c r="G675" s="129"/>
      <c r="H675" s="130"/>
      <c r="I675" s="130"/>
      <c r="J675" s="131"/>
      <c r="K675" s="121"/>
      <c r="L675" s="105"/>
      <c r="M675" s="106"/>
      <c r="N675" s="106"/>
      <c r="O675" s="107"/>
      <c r="P675" s="121"/>
    </row>
    <row r="676" spans="1:16" ht="13.5" customHeight="1">
      <c r="A676" s="116"/>
      <c r="B676" s="116"/>
      <c r="C676" s="116"/>
      <c r="D676" s="116"/>
      <c r="E676" s="116"/>
      <c r="F676" s="116"/>
      <c r="G676" s="123" t="s">
        <v>50</v>
      </c>
      <c r="H676" s="123" t="s">
        <v>51</v>
      </c>
      <c r="I676" s="123" t="s">
        <v>52</v>
      </c>
      <c r="J676" s="123" t="s">
        <v>25</v>
      </c>
      <c r="K676" s="121"/>
      <c r="L676" s="108" t="s">
        <v>53</v>
      </c>
      <c r="M676" s="109"/>
      <c r="N676" s="108" t="s">
        <v>54</v>
      </c>
      <c r="O676" s="109"/>
      <c r="P676" s="121"/>
    </row>
    <row r="677" spans="1:16" ht="15" thickBot="1">
      <c r="A677" s="116"/>
      <c r="B677" s="116"/>
      <c r="C677" s="116"/>
      <c r="D677" s="116"/>
      <c r="E677" s="116"/>
      <c r="F677" s="116"/>
      <c r="G677" s="124"/>
      <c r="H677" s="124"/>
      <c r="I677" s="124"/>
      <c r="J677" s="124"/>
      <c r="K677" s="121"/>
      <c r="L677" s="110"/>
      <c r="M677" s="111"/>
      <c r="N677" s="110"/>
      <c r="O677" s="111"/>
      <c r="P677" s="121"/>
    </row>
    <row r="678" spans="1:16" ht="15" thickBot="1">
      <c r="A678" s="117"/>
      <c r="B678" s="117"/>
      <c r="C678" s="117"/>
      <c r="D678" s="117"/>
      <c r="E678" s="117"/>
      <c r="F678" s="117"/>
      <c r="G678" s="125"/>
      <c r="H678" s="125"/>
      <c r="I678" s="125"/>
      <c r="J678" s="125"/>
      <c r="K678" s="122"/>
      <c r="L678" s="39" t="s">
        <v>81</v>
      </c>
      <c r="M678" s="39" t="s">
        <v>82</v>
      </c>
      <c r="N678" s="39" t="s">
        <v>81</v>
      </c>
      <c r="O678" s="39" t="s">
        <v>82</v>
      </c>
      <c r="P678" s="122"/>
    </row>
    <row r="679" spans="1:16" ht="14.25">
      <c r="A679" s="2">
        <v>1</v>
      </c>
      <c r="B679" s="14" t="s">
        <v>24</v>
      </c>
      <c r="C679" s="5">
        <v>6</v>
      </c>
      <c r="D679" s="6">
        <v>2</v>
      </c>
      <c r="E679" s="6">
        <v>1</v>
      </c>
      <c r="F679" s="6">
        <v>2</v>
      </c>
      <c r="G679" s="6">
        <v>0</v>
      </c>
      <c r="H679" s="6">
        <v>1</v>
      </c>
      <c r="I679" s="6">
        <v>1</v>
      </c>
      <c r="J679" s="6">
        <v>0</v>
      </c>
      <c r="K679" s="6">
        <v>1</v>
      </c>
      <c r="L679" s="6">
        <v>0</v>
      </c>
      <c r="M679" s="6">
        <v>0</v>
      </c>
      <c r="N679" s="6">
        <v>1</v>
      </c>
      <c r="O679" s="40">
        <v>0</v>
      </c>
      <c r="P679" s="7">
        <v>6</v>
      </c>
    </row>
    <row r="680" spans="1:16" ht="14.25">
      <c r="A680" s="2">
        <v>2</v>
      </c>
      <c r="B680" s="14" t="s">
        <v>23</v>
      </c>
      <c r="C680" s="8">
        <v>1</v>
      </c>
      <c r="D680" s="9">
        <v>1</v>
      </c>
      <c r="E680" s="9">
        <v>1</v>
      </c>
      <c r="F680" s="9">
        <v>2</v>
      </c>
      <c r="G680" s="9">
        <v>1</v>
      </c>
      <c r="H680" s="9">
        <v>1</v>
      </c>
      <c r="I680" s="9">
        <v>0</v>
      </c>
      <c r="J680" s="9">
        <v>0</v>
      </c>
      <c r="K680" s="9">
        <v>1</v>
      </c>
      <c r="L680" s="9">
        <v>0</v>
      </c>
      <c r="M680" s="9">
        <v>0</v>
      </c>
      <c r="N680" s="9">
        <v>0</v>
      </c>
      <c r="O680" s="41">
        <v>0</v>
      </c>
      <c r="P680" s="10">
        <v>0</v>
      </c>
    </row>
    <row r="681" spans="1:16" ht="14.25">
      <c r="A681" s="2">
        <v>3</v>
      </c>
      <c r="B681" s="14" t="s">
        <v>22</v>
      </c>
      <c r="C681" s="8">
        <v>5</v>
      </c>
      <c r="D681" s="9">
        <v>0</v>
      </c>
      <c r="E681" s="9">
        <v>1</v>
      </c>
      <c r="F681" s="9">
        <v>5</v>
      </c>
      <c r="G681" s="9">
        <v>0</v>
      </c>
      <c r="H681" s="9">
        <v>5</v>
      </c>
      <c r="I681" s="9">
        <v>0</v>
      </c>
      <c r="J681" s="9">
        <v>0</v>
      </c>
      <c r="K681" s="9">
        <v>2</v>
      </c>
      <c r="L681" s="9">
        <v>0</v>
      </c>
      <c r="M681" s="9">
        <v>0</v>
      </c>
      <c r="N681" s="9">
        <v>2</v>
      </c>
      <c r="O681" s="41">
        <v>0</v>
      </c>
      <c r="P681" s="10">
        <v>0</v>
      </c>
    </row>
    <row r="682" spans="1:16" ht="14.25">
      <c r="A682" s="2">
        <v>4</v>
      </c>
      <c r="B682" s="14" t="s">
        <v>21</v>
      </c>
      <c r="C682" s="8">
        <v>1</v>
      </c>
      <c r="D682" s="9">
        <v>0</v>
      </c>
      <c r="E682" s="9">
        <v>1</v>
      </c>
      <c r="F682" s="9">
        <v>1</v>
      </c>
      <c r="G682" s="9">
        <v>0</v>
      </c>
      <c r="H682" s="9">
        <v>1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41">
        <v>0</v>
      </c>
      <c r="P682" s="10">
        <v>0</v>
      </c>
    </row>
    <row r="683" spans="1:16" ht="14.25">
      <c r="A683" s="2">
        <v>5</v>
      </c>
      <c r="B683" s="14" t="s">
        <v>20</v>
      </c>
      <c r="C683" s="8">
        <v>16</v>
      </c>
      <c r="D683" s="9">
        <v>11</v>
      </c>
      <c r="E683" s="9">
        <v>5</v>
      </c>
      <c r="F683" s="9">
        <v>10</v>
      </c>
      <c r="G683" s="9">
        <v>5</v>
      </c>
      <c r="H683" s="9">
        <v>3</v>
      </c>
      <c r="I683" s="9">
        <v>1</v>
      </c>
      <c r="J683" s="9">
        <v>1</v>
      </c>
      <c r="K683" s="9">
        <v>1</v>
      </c>
      <c r="L683" s="9">
        <v>0</v>
      </c>
      <c r="M683" s="9">
        <v>0</v>
      </c>
      <c r="N683" s="9">
        <v>1</v>
      </c>
      <c r="O683" s="41">
        <v>0</v>
      </c>
      <c r="P683" s="10">
        <v>17</v>
      </c>
    </row>
    <row r="684" spans="1:16" ht="14.25">
      <c r="A684" s="2">
        <v>6</v>
      </c>
      <c r="B684" s="14" t="s">
        <v>19</v>
      </c>
      <c r="C684" s="8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41">
        <v>0</v>
      </c>
      <c r="P684" s="10">
        <v>0</v>
      </c>
    </row>
    <row r="685" spans="1:16" ht="14.25">
      <c r="A685" s="2">
        <v>7</v>
      </c>
      <c r="B685" s="14" t="s">
        <v>18</v>
      </c>
      <c r="C685" s="8">
        <v>7</v>
      </c>
      <c r="D685" s="9">
        <v>0</v>
      </c>
      <c r="E685" s="9">
        <v>0</v>
      </c>
      <c r="F685" s="9">
        <v>3</v>
      </c>
      <c r="G685" s="9">
        <v>1</v>
      </c>
      <c r="H685" s="9">
        <v>2</v>
      </c>
      <c r="I685" s="9">
        <v>0</v>
      </c>
      <c r="J685" s="9">
        <v>0</v>
      </c>
      <c r="K685" s="9">
        <v>0</v>
      </c>
      <c r="L685" s="9">
        <v>1</v>
      </c>
      <c r="M685" s="9">
        <v>0</v>
      </c>
      <c r="N685" s="9">
        <v>1</v>
      </c>
      <c r="O685" s="41">
        <v>0</v>
      </c>
      <c r="P685" s="10">
        <v>4</v>
      </c>
    </row>
    <row r="686" spans="1:16" ht="14.25">
      <c r="A686" s="2">
        <v>8</v>
      </c>
      <c r="B686" s="14" t="s">
        <v>17</v>
      </c>
      <c r="C686" s="8">
        <v>0</v>
      </c>
      <c r="D686" s="9">
        <v>5</v>
      </c>
      <c r="E686" s="9">
        <v>2</v>
      </c>
      <c r="F686" s="9">
        <v>3</v>
      </c>
      <c r="G686" s="9">
        <v>2</v>
      </c>
      <c r="H686" s="9">
        <v>1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41">
        <v>0</v>
      </c>
      <c r="P686" s="10">
        <v>2</v>
      </c>
    </row>
    <row r="687" spans="1:16" ht="14.25">
      <c r="A687" s="2">
        <v>9</v>
      </c>
      <c r="B687" s="14" t="s">
        <v>16</v>
      </c>
      <c r="C687" s="8">
        <v>0</v>
      </c>
      <c r="D687" s="9">
        <v>2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41">
        <v>0</v>
      </c>
      <c r="P687" s="10">
        <v>2</v>
      </c>
    </row>
    <row r="688" spans="1:16" ht="14.25">
      <c r="A688" s="3">
        <v>10</v>
      </c>
      <c r="B688" s="15" t="s">
        <v>15</v>
      </c>
      <c r="C688" s="8">
        <v>6</v>
      </c>
      <c r="D688" s="9">
        <v>7</v>
      </c>
      <c r="E688" s="9">
        <v>5</v>
      </c>
      <c r="F688" s="9">
        <v>6</v>
      </c>
      <c r="G688" s="9">
        <v>2</v>
      </c>
      <c r="H688" s="9">
        <v>3</v>
      </c>
      <c r="I688" s="9">
        <v>0</v>
      </c>
      <c r="J688" s="9">
        <v>1</v>
      </c>
      <c r="K688" s="9">
        <v>0</v>
      </c>
      <c r="L688" s="9">
        <v>0</v>
      </c>
      <c r="M688" s="9">
        <v>0</v>
      </c>
      <c r="N688" s="9">
        <v>0</v>
      </c>
      <c r="O688" s="41">
        <v>0</v>
      </c>
      <c r="P688" s="10">
        <v>7</v>
      </c>
    </row>
    <row r="689" spans="1:16" ht="14.25">
      <c r="A689" s="2">
        <v>11</v>
      </c>
      <c r="B689" s="15" t="s">
        <v>14</v>
      </c>
      <c r="C689" s="8">
        <v>9</v>
      </c>
      <c r="D689" s="9">
        <v>0</v>
      </c>
      <c r="E689" s="9">
        <v>1</v>
      </c>
      <c r="F689" s="9">
        <v>5</v>
      </c>
      <c r="G689" s="9">
        <v>1</v>
      </c>
      <c r="H689" s="9">
        <v>2</v>
      </c>
      <c r="I689" s="9">
        <v>2</v>
      </c>
      <c r="J689" s="9">
        <v>0</v>
      </c>
      <c r="K689" s="9">
        <v>2</v>
      </c>
      <c r="L689" s="9">
        <v>0</v>
      </c>
      <c r="M689" s="9">
        <v>0</v>
      </c>
      <c r="N689" s="9">
        <v>0</v>
      </c>
      <c r="O689" s="41">
        <v>2</v>
      </c>
      <c r="P689" s="10">
        <v>4</v>
      </c>
    </row>
    <row r="690" spans="1:16" ht="14.25">
      <c r="A690" s="2">
        <v>12</v>
      </c>
      <c r="B690" s="14" t="s">
        <v>13</v>
      </c>
      <c r="C690" s="8">
        <v>4</v>
      </c>
      <c r="D690" s="9">
        <v>4</v>
      </c>
      <c r="E690" s="9">
        <v>4</v>
      </c>
      <c r="F690" s="9">
        <v>3</v>
      </c>
      <c r="G690" s="9">
        <v>0</v>
      </c>
      <c r="H690" s="9">
        <v>2</v>
      </c>
      <c r="I690" s="9">
        <v>0</v>
      </c>
      <c r="J690" s="9">
        <v>1</v>
      </c>
      <c r="K690" s="9">
        <v>2</v>
      </c>
      <c r="L690" s="9">
        <v>0</v>
      </c>
      <c r="M690" s="9">
        <v>0</v>
      </c>
      <c r="N690" s="9">
        <v>2</v>
      </c>
      <c r="O690" s="41">
        <v>0</v>
      </c>
      <c r="P690" s="10">
        <v>5</v>
      </c>
    </row>
    <row r="691" spans="1:16" ht="14.25">
      <c r="A691" s="2">
        <v>13</v>
      </c>
      <c r="B691" s="14" t="s">
        <v>12</v>
      </c>
      <c r="C691" s="8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41">
        <v>0</v>
      </c>
      <c r="P691" s="10">
        <v>0</v>
      </c>
    </row>
    <row r="692" spans="1:16" ht="14.25">
      <c r="A692" s="2">
        <v>14</v>
      </c>
      <c r="B692" s="14" t="s">
        <v>11</v>
      </c>
      <c r="C692" s="8">
        <v>4</v>
      </c>
      <c r="D692" s="9">
        <v>1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41">
        <v>0</v>
      </c>
      <c r="P692" s="10">
        <v>5</v>
      </c>
    </row>
    <row r="693" spans="1:16" ht="14.25">
      <c r="A693" s="2">
        <v>15</v>
      </c>
      <c r="B693" s="14" t="s">
        <v>10</v>
      </c>
      <c r="C693" s="8">
        <v>2</v>
      </c>
      <c r="D693" s="9">
        <v>1</v>
      </c>
      <c r="E693" s="9">
        <v>0</v>
      </c>
      <c r="F693" s="9">
        <v>1</v>
      </c>
      <c r="G693" s="9">
        <v>1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41">
        <v>0</v>
      </c>
      <c r="P693" s="10">
        <v>2</v>
      </c>
    </row>
    <row r="694" spans="1:16" ht="14.25">
      <c r="A694" s="2">
        <v>16</v>
      </c>
      <c r="B694" s="14" t="s">
        <v>9</v>
      </c>
      <c r="C694" s="8">
        <v>2</v>
      </c>
      <c r="D694" s="9">
        <v>2</v>
      </c>
      <c r="E694" s="9">
        <v>1</v>
      </c>
      <c r="F694" s="9">
        <v>3</v>
      </c>
      <c r="G694" s="9">
        <v>1</v>
      </c>
      <c r="H694" s="9">
        <v>0</v>
      </c>
      <c r="I694" s="9">
        <v>2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41">
        <v>0</v>
      </c>
      <c r="P694" s="10">
        <v>1</v>
      </c>
    </row>
    <row r="695" spans="1:16" ht="14.25">
      <c r="A695" s="2">
        <v>17</v>
      </c>
      <c r="B695" s="14" t="s">
        <v>8</v>
      </c>
      <c r="C695" s="8">
        <v>11</v>
      </c>
      <c r="D695" s="9">
        <v>8</v>
      </c>
      <c r="E695" s="9">
        <v>3</v>
      </c>
      <c r="F695" s="9">
        <v>9</v>
      </c>
      <c r="G695" s="9">
        <v>2</v>
      </c>
      <c r="H695" s="9">
        <v>7</v>
      </c>
      <c r="I695" s="9">
        <v>0</v>
      </c>
      <c r="J695" s="9">
        <v>0</v>
      </c>
      <c r="K695" s="9">
        <v>3</v>
      </c>
      <c r="L695" s="9">
        <v>0</v>
      </c>
      <c r="M695" s="9">
        <v>0</v>
      </c>
      <c r="N695" s="9">
        <v>3</v>
      </c>
      <c r="O695" s="41">
        <v>0</v>
      </c>
      <c r="P695" s="10">
        <v>10</v>
      </c>
    </row>
    <row r="696" spans="1:16" ht="14.25">
      <c r="A696" s="2">
        <v>18</v>
      </c>
      <c r="B696" s="14" t="s">
        <v>7</v>
      </c>
      <c r="C696" s="8">
        <v>8</v>
      </c>
      <c r="D696" s="9">
        <v>0</v>
      </c>
      <c r="E696" s="9">
        <v>0</v>
      </c>
      <c r="F696" s="9">
        <v>5</v>
      </c>
      <c r="G696" s="9">
        <v>1</v>
      </c>
      <c r="H696" s="9">
        <v>4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41">
        <v>0</v>
      </c>
      <c r="P696" s="10">
        <v>3</v>
      </c>
    </row>
    <row r="697" spans="1:16" ht="14.25">
      <c r="A697" s="3">
        <v>19</v>
      </c>
      <c r="B697" s="15" t="s">
        <v>6</v>
      </c>
      <c r="C697" s="8">
        <v>5</v>
      </c>
      <c r="D697" s="9">
        <v>9</v>
      </c>
      <c r="E697" s="9">
        <v>3</v>
      </c>
      <c r="F697" s="9">
        <v>2</v>
      </c>
      <c r="G697" s="9">
        <v>0</v>
      </c>
      <c r="H697" s="9">
        <v>1</v>
      </c>
      <c r="I697" s="9">
        <v>0</v>
      </c>
      <c r="J697" s="9">
        <v>1</v>
      </c>
      <c r="K697" s="9">
        <v>1</v>
      </c>
      <c r="L697" s="9">
        <v>0</v>
      </c>
      <c r="M697" s="9">
        <v>0</v>
      </c>
      <c r="N697" s="9">
        <v>1</v>
      </c>
      <c r="O697" s="41">
        <v>0</v>
      </c>
      <c r="P697" s="10">
        <v>12</v>
      </c>
    </row>
    <row r="698" spans="1:16" ht="14.25">
      <c r="A698" s="3">
        <v>20</v>
      </c>
      <c r="B698" s="14" t="s">
        <v>5</v>
      </c>
      <c r="C698" s="8">
        <v>1</v>
      </c>
      <c r="D698" s="9">
        <v>1</v>
      </c>
      <c r="E698" s="9">
        <v>1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41">
        <v>0</v>
      </c>
      <c r="P698" s="10">
        <v>2</v>
      </c>
    </row>
    <row r="699" spans="1:16" ht="14.25">
      <c r="A699" s="2">
        <v>21</v>
      </c>
      <c r="B699" s="14" t="s">
        <v>4</v>
      </c>
      <c r="C699" s="8">
        <v>3</v>
      </c>
      <c r="D699" s="9">
        <v>1</v>
      </c>
      <c r="E699" s="9">
        <v>1</v>
      </c>
      <c r="F699" s="9">
        <v>3</v>
      </c>
      <c r="G699" s="9">
        <v>1</v>
      </c>
      <c r="H699" s="9">
        <v>1</v>
      </c>
      <c r="I699" s="9">
        <v>1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41">
        <v>0</v>
      </c>
      <c r="P699" s="10">
        <v>1</v>
      </c>
    </row>
    <row r="700" spans="1:16" ht="14.25">
      <c r="A700" s="2">
        <v>22</v>
      </c>
      <c r="B700" s="14" t="s">
        <v>3</v>
      </c>
      <c r="C700" s="8">
        <v>10</v>
      </c>
      <c r="D700" s="9">
        <v>11</v>
      </c>
      <c r="E700" s="9">
        <v>8</v>
      </c>
      <c r="F700" s="9">
        <v>9</v>
      </c>
      <c r="G700" s="9">
        <v>1</v>
      </c>
      <c r="H700" s="9">
        <v>7</v>
      </c>
      <c r="I700" s="9">
        <v>1</v>
      </c>
      <c r="J700" s="9">
        <v>0</v>
      </c>
      <c r="K700" s="9">
        <v>9</v>
      </c>
      <c r="L700" s="9">
        <v>1</v>
      </c>
      <c r="M700" s="9">
        <v>0</v>
      </c>
      <c r="N700" s="9">
        <v>2</v>
      </c>
      <c r="O700" s="41">
        <v>4</v>
      </c>
      <c r="P700" s="10">
        <v>12</v>
      </c>
    </row>
    <row r="701" spans="1:16" ht="14.25">
      <c r="A701" s="2">
        <v>23</v>
      </c>
      <c r="B701" s="14" t="s">
        <v>2</v>
      </c>
      <c r="C701" s="8">
        <v>15</v>
      </c>
      <c r="D701" s="9">
        <v>7</v>
      </c>
      <c r="E701" s="9">
        <v>7</v>
      </c>
      <c r="F701" s="9">
        <v>9</v>
      </c>
      <c r="G701" s="9">
        <v>3</v>
      </c>
      <c r="H701" s="9">
        <v>5</v>
      </c>
      <c r="I701" s="9">
        <v>1</v>
      </c>
      <c r="J701" s="9">
        <v>0</v>
      </c>
      <c r="K701" s="9">
        <v>2</v>
      </c>
      <c r="L701" s="9">
        <v>0</v>
      </c>
      <c r="M701" s="9">
        <v>0</v>
      </c>
      <c r="N701" s="9">
        <v>2</v>
      </c>
      <c r="O701" s="41">
        <v>0</v>
      </c>
      <c r="P701" s="10">
        <v>13</v>
      </c>
    </row>
    <row r="702" spans="1:16" ht="15" thickBot="1">
      <c r="A702" s="2">
        <v>24</v>
      </c>
      <c r="B702" s="14" t="s">
        <v>1</v>
      </c>
      <c r="C702" s="11">
        <v>3</v>
      </c>
      <c r="D702" s="12">
        <v>3</v>
      </c>
      <c r="E702" s="12">
        <v>2</v>
      </c>
      <c r="F702" s="12">
        <v>2</v>
      </c>
      <c r="G702" s="12">
        <v>1</v>
      </c>
      <c r="H702" s="12">
        <v>1</v>
      </c>
      <c r="I702" s="12">
        <v>0</v>
      </c>
      <c r="J702" s="12">
        <v>0</v>
      </c>
      <c r="K702" s="12">
        <v>1</v>
      </c>
      <c r="L702" s="12">
        <v>0</v>
      </c>
      <c r="M702" s="12">
        <v>0</v>
      </c>
      <c r="N702" s="12">
        <v>1</v>
      </c>
      <c r="O702" s="42">
        <v>0</v>
      </c>
      <c r="P702" s="13">
        <v>4</v>
      </c>
    </row>
    <row r="703" spans="1:16" ht="14.25">
      <c r="A703" s="118" t="s">
        <v>0</v>
      </c>
      <c r="B703" s="119"/>
      <c r="C703" s="16">
        <f aca="true" t="shared" si="21" ref="C703:P703">SUM(C679:C702)</f>
        <v>119</v>
      </c>
      <c r="D703" s="16">
        <f t="shared" si="21"/>
        <v>76</v>
      </c>
      <c r="E703" s="16">
        <f t="shared" si="21"/>
        <v>47</v>
      </c>
      <c r="F703" s="16">
        <f t="shared" si="21"/>
        <v>83</v>
      </c>
      <c r="G703" s="16">
        <f t="shared" si="21"/>
        <v>23</v>
      </c>
      <c r="H703" s="16">
        <f t="shared" si="21"/>
        <v>47</v>
      </c>
      <c r="I703" s="16">
        <f t="shared" si="21"/>
        <v>9</v>
      </c>
      <c r="J703" s="16">
        <f t="shared" si="21"/>
        <v>4</v>
      </c>
      <c r="K703" s="16">
        <f t="shared" si="21"/>
        <v>25</v>
      </c>
      <c r="L703" s="16">
        <f t="shared" si="21"/>
        <v>2</v>
      </c>
      <c r="M703" s="16">
        <f t="shared" si="21"/>
        <v>0</v>
      </c>
      <c r="N703" s="16">
        <f t="shared" si="21"/>
        <v>16</v>
      </c>
      <c r="O703" s="16">
        <f t="shared" si="21"/>
        <v>6</v>
      </c>
      <c r="P703" s="16">
        <f t="shared" si="21"/>
        <v>112</v>
      </c>
    </row>
    <row r="704" ht="15" thickBot="1"/>
    <row r="705" spans="3:16" ht="15.75" thickBot="1">
      <c r="C705" s="112" t="s">
        <v>77</v>
      </c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4"/>
    </row>
    <row r="706" spans="1:16" ht="14.25">
      <c r="A706" s="115" t="s">
        <v>27</v>
      </c>
      <c r="B706" s="115" t="s">
        <v>26</v>
      </c>
      <c r="C706" s="115" t="s">
        <v>42</v>
      </c>
      <c r="D706" s="115" t="s">
        <v>43</v>
      </c>
      <c r="E706" s="115" t="s">
        <v>44</v>
      </c>
      <c r="F706" s="115" t="s">
        <v>45</v>
      </c>
      <c r="G706" s="126" t="s">
        <v>47</v>
      </c>
      <c r="H706" s="127"/>
      <c r="I706" s="127"/>
      <c r="J706" s="128"/>
      <c r="K706" s="120" t="s">
        <v>48</v>
      </c>
      <c r="L706" s="102" t="s">
        <v>47</v>
      </c>
      <c r="M706" s="103"/>
      <c r="N706" s="103"/>
      <c r="O706" s="104"/>
      <c r="P706" s="120" t="s">
        <v>49</v>
      </c>
    </row>
    <row r="707" spans="1:16" ht="15" thickBot="1">
      <c r="A707" s="116"/>
      <c r="B707" s="116"/>
      <c r="C707" s="116"/>
      <c r="D707" s="116"/>
      <c r="E707" s="116"/>
      <c r="F707" s="116" t="s">
        <v>46</v>
      </c>
      <c r="G707" s="129"/>
      <c r="H707" s="130"/>
      <c r="I707" s="130"/>
      <c r="J707" s="131"/>
      <c r="K707" s="121"/>
      <c r="L707" s="105"/>
      <c r="M707" s="106"/>
      <c r="N707" s="106"/>
      <c r="O707" s="107"/>
      <c r="P707" s="121"/>
    </row>
    <row r="708" spans="1:16" ht="13.5" customHeight="1">
      <c r="A708" s="116"/>
      <c r="B708" s="116"/>
      <c r="C708" s="116"/>
      <c r="D708" s="116"/>
      <c r="E708" s="116"/>
      <c r="F708" s="116"/>
      <c r="G708" s="123" t="s">
        <v>50</v>
      </c>
      <c r="H708" s="123" t="s">
        <v>51</v>
      </c>
      <c r="I708" s="123" t="s">
        <v>52</v>
      </c>
      <c r="J708" s="123" t="s">
        <v>25</v>
      </c>
      <c r="K708" s="121"/>
      <c r="L708" s="108" t="s">
        <v>53</v>
      </c>
      <c r="M708" s="109"/>
      <c r="N708" s="108" t="s">
        <v>54</v>
      </c>
      <c r="O708" s="109"/>
      <c r="P708" s="121"/>
    </row>
    <row r="709" spans="1:16" ht="15" thickBot="1">
      <c r="A709" s="116"/>
      <c r="B709" s="116"/>
      <c r="C709" s="116"/>
      <c r="D709" s="116"/>
      <c r="E709" s="116"/>
      <c r="F709" s="116"/>
      <c r="G709" s="124"/>
      <c r="H709" s="124"/>
      <c r="I709" s="124"/>
      <c r="J709" s="124"/>
      <c r="K709" s="121"/>
      <c r="L709" s="110"/>
      <c r="M709" s="111"/>
      <c r="N709" s="110"/>
      <c r="O709" s="111"/>
      <c r="P709" s="121"/>
    </row>
    <row r="710" spans="1:16" ht="15" thickBot="1">
      <c r="A710" s="117"/>
      <c r="B710" s="117"/>
      <c r="C710" s="117"/>
      <c r="D710" s="117"/>
      <c r="E710" s="117"/>
      <c r="F710" s="117"/>
      <c r="G710" s="125"/>
      <c r="H710" s="125"/>
      <c r="I710" s="125"/>
      <c r="J710" s="125"/>
      <c r="K710" s="122"/>
      <c r="L710" s="39" t="s">
        <v>81</v>
      </c>
      <c r="M710" s="39" t="s">
        <v>82</v>
      </c>
      <c r="N710" s="39" t="s">
        <v>81</v>
      </c>
      <c r="O710" s="39" t="s">
        <v>82</v>
      </c>
      <c r="P710" s="122"/>
    </row>
    <row r="711" spans="1:16" ht="14.25">
      <c r="A711" s="2">
        <v>1</v>
      </c>
      <c r="B711" s="14" t="s">
        <v>24</v>
      </c>
      <c r="C711" s="5">
        <v>1</v>
      </c>
      <c r="D711" s="6">
        <v>0</v>
      </c>
      <c r="E711" s="6">
        <v>1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40">
        <v>0</v>
      </c>
      <c r="P711" s="7">
        <v>1</v>
      </c>
    </row>
    <row r="712" spans="1:16" ht="14.25">
      <c r="A712" s="2">
        <v>2</v>
      </c>
      <c r="B712" s="14" t="s">
        <v>23</v>
      </c>
      <c r="C712" s="8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41">
        <v>0</v>
      </c>
      <c r="P712" s="10">
        <v>0</v>
      </c>
    </row>
    <row r="713" spans="1:16" ht="14.25">
      <c r="A713" s="2">
        <v>3</v>
      </c>
      <c r="B713" s="14" t="s">
        <v>22</v>
      </c>
      <c r="C713" s="8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41">
        <v>0</v>
      </c>
      <c r="P713" s="10">
        <v>0</v>
      </c>
    </row>
    <row r="714" spans="1:16" ht="14.25">
      <c r="A714" s="2">
        <v>4</v>
      </c>
      <c r="B714" s="14" t="s">
        <v>21</v>
      </c>
      <c r="C714" s="8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41">
        <v>0</v>
      </c>
      <c r="P714" s="10">
        <v>0</v>
      </c>
    </row>
    <row r="715" spans="1:16" ht="14.25">
      <c r="A715" s="2">
        <v>5</v>
      </c>
      <c r="B715" s="14" t="s">
        <v>20</v>
      </c>
      <c r="C715" s="8">
        <v>2</v>
      </c>
      <c r="D715" s="9">
        <v>0</v>
      </c>
      <c r="E715" s="9">
        <v>0</v>
      </c>
      <c r="F715" s="9">
        <v>1</v>
      </c>
      <c r="G715" s="9">
        <v>1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41">
        <v>0</v>
      </c>
      <c r="P715" s="10">
        <v>1</v>
      </c>
    </row>
    <row r="716" spans="1:16" ht="14.25">
      <c r="A716" s="2">
        <v>6</v>
      </c>
      <c r="B716" s="14" t="s">
        <v>19</v>
      </c>
      <c r="C716" s="8">
        <v>1</v>
      </c>
      <c r="D716" s="9">
        <v>1</v>
      </c>
      <c r="E716" s="9">
        <v>0</v>
      </c>
      <c r="F716" s="9">
        <v>1</v>
      </c>
      <c r="G716" s="9">
        <v>0</v>
      </c>
      <c r="H716" s="9">
        <v>1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41">
        <v>0</v>
      </c>
      <c r="P716" s="10">
        <v>1</v>
      </c>
    </row>
    <row r="717" spans="1:16" ht="14.25">
      <c r="A717" s="2">
        <v>7</v>
      </c>
      <c r="B717" s="14" t="s">
        <v>18</v>
      </c>
      <c r="C717" s="8">
        <v>11</v>
      </c>
      <c r="D717" s="9">
        <v>3</v>
      </c>
      <c r="E717" s="9">
        <v>3</v>
      </c>
      <c r="F717" s="9">
        <v>1</v>
      </c>
      <c r="G717" s="9">
        <v>0</v>
      </c>
      <c r="H717" s="9">
        <v>1</v>
      </c>
      <c r="I717" s="9">
        <v>0</v>
      </c>
      <c r="J717" s="9">
        <v>0</v>
      </c>
      <c r="K717" s="9">
        <v>2</v>
      </c>
      <c r="L717" s="9">
        <v>0</v>
      </c>
      <c r="M717" s="9">
        <v>0</v>
      </c>
      <c r="N717" s="9">
        <v>0</v>
      </c>
      <c r="O717" s="41">
        <v>0</v>
      </c>
      <c r="P717" s="10">
        <v>13</v>
      </c>
    </row>
    <row r="718" spans="1:16" ht="14.25">
      <c r="A718" s="2">
        <v>8</v>
      </c>
      <c r="B718" s="14" t="s">
        <v>17</v>
      </c>
      <c r="C718" s="8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41">
        <v>0</v>
      </c>
      <c r="P718" s="10">
        <v>0</v>
      </c>
    </row>
    <row r="719" spans="1:16" ht="14.25">
      <c r="A719" s="2">
        <v>9</v>
      </c>
      <c r="B719" s="14" t="s">
        <v>16</v>
      </c>
      <c r="C719" s="8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41">
        <v>0</v>
      </c>
      <c r="P719" s="10">
        <v>0</v>
      </c>
    </row>
    <row r="720" spans="1:16" ht="14.25">
      <c r="A720" s="3">
        <v>10</v>
      </c>
      <c r="B720" s="15" t="s">
        <v>15</v>
      </c>
      <c r="C720" s="8">
        <v>3</v>
      </c>
      <c r="D720" s="9">
        <v>1</v>
      </c>
      <c r="E720" s="9">
        <v>1</v>
      </c>
      <c r="F720" s="9">
        <v>1</v>
      </c>
      <c r="G720" s="9">
        <v>0</v>
      </c>
      <c r="H720" s="9">
        <v>1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41">
        <v>0</v>
      </c>
      <c r="P720" s="10">
        <v>3</v>
      </c>
    </row>
    <row r="721" spans="1:16" ht="14.25">
      <c r="A721" s="2">
        <v>11</v>
      </c>
      <c r="B721" s="15" t="s">
        <v>14</v>
      </c>
      <c r="C721" s="8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41">
        <v>0</v>
      </c>
      <c r="P721" s="10">
        <v>0</v>
      </c>
    </row>
    <row r="722" spans="1:16" ht="14.25">
      <c r="A722" s="2">
        <v>12</v>
      </c>
      <c r="B722" s="14" t="s">
        <v>13</v>
      </c>
      <c r="C722" s="8">
        <v>4</v>
      </c>
      <c r="D722" s="9">
        <v>2</v>
      </c>
      <c r="E722" s="9">
        <v>1</v>
      </c>
      <c r="F722" s="9">
        <v>2</v>
      </c>
      <c r="G722" s="9">
        <v>0</v>
      </c>
      <c r="H722" s="9">
        <v>2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41">
        <v>0</v>
      </c>
      <c r="P722" s="10">
        <v>4</v>
      </c>
    </row>
    <row r="723" spans="1:16" ht="14.25">
      <c r="A723" s="2">
        <v>13</v>
      </c>
      <c r="B723" s="14" t="s">
        <v>12</v>
      </c>
      <c r="C723" s="8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41">
        <v>0</v>
      </c>
      <c r="P723" s="10">
        <v>0</v>
      </c>
    </row>
    <row r="724" spans="1:16" ht="14.25">
      <c r="A724" s="2">
        <v>14</v>
      </c>
      <c r="B724" s="14" t="s">
        <v>11</v>
      </c>
      <c r="C724" s="8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41">
        <v>0</v>
      </c>
      <c r="P724" s="10">
        <v>0</v>
      </c>
    </row>
    <row r="725" spans="1:16" ht="14.25">
      <c r="A725" s="2">
        <v>15</v>
      </c>
      <c r="B725" s="14" t="s">
        <v>10</v>
      </c>
      <c r="C725" s="8">
        <v>0</v>
      </c>
      <c r="D725" s="9">
        <v>1</v>
      </c>
      <c r="E725" s="9">
        <v>1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41">
        <v>0</v>
      </c>
      <c r="P725" s="10">
        <v>1</v>
      </c>
    </row>
    <row r="726" spans="1:16" ht="14.25">
      <c r="A726" s="2">
        <v>16</v>
      </c>
      <c r="B726" s="14" t="s">
        <v>9</v>
      </c>
      <c r="C726" s="8">
        <v>0</v>
      </c>
      <c r="D726" s="9">
        <v>1</v>
      </c>
      <c r="E726" s="9">
        <v>1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41">
        <v>0</v>
      </c>
      <c r="P726" s="10">
        <v>1</v>
      </c>
    </row>
    <row r="727" spans="1:16" ht="14.25">
      <c r="A727" s="2">
        <v>17</v>
      </c>
      <c r="B727" s="14" t="s">
        <v>8</v>
      </c>
      <c r="C727" s="8">
        <v>5</v>
      </c>
      <c r="D727" s="9">
        <v>1</v>
      </c>
      <c r="E727" s="9">
        <v>1</v>
      </c>
      <c r="F727" s="9">
        <v>1</v>
      </c>
      <c r="G727" s="9">
        <v>0</v>
      </c>
      <c r="H727" s="9">
        <v>1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41">
        <v>0</v>
      </c>
      <c r="P727" s="10">
        <v>5</v>
      </c>
    </row>
    <row r="728" spans="1:16" ht="14.25">
      <c r="A728" s="2">
        <v>18</v>
      </c>
      <c r="B728" s="14" t="s">
        <v>7</v>
      </c>
      <c r="C728" s="8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41">
        <v>0</v>
      </c>
      <c r="P728" s="10">
        <v>0</v>
      </c>
    </row>
    <row r="729" spans="1:16" ht="14.25">
      <c r="A729" s="3">
        <v>19</v>
      </c>
      <c r="B729" s="15" t="s">
        <v>6</v>
      </c>
      <c r="C729" s="8">
        <v>4</v>
      </c>
      <c r="D729" s="9">
        <v>0</v>
      </c>
      <c r="E729" s="9">
        <v>0</v>
      </c>
      <c r="F729" s="9">
        <v>1</v>
      </c>
      <c r="G729" s="9">
        <v>0</v>
      </c>
      <c r="H729" s="9">
        <v>1</v>
      </c>
      <c r="I729" s="9">
        <v>0</v>
      </c>
      <c r="J729" s="9">
        <v>0</v>
      </c>
      <c r="K729" s="9">
        <v>1</v>
      </c>
      <c r="L729" s="9">
        <v>0</v>
      </c>
      <c r="M729" s="9">
        <v>0</v>
      </c>
      <c r="N729" s="9">
        <v>1</v>
      </c>
      <c r="O729" s="41">
        <v>0</v>
      </c>
      <c r="P729" s="10">
        <v>3</v>
      </c>
    </row>
    <row r="730" spans="1:16" ht="14.25">
      <c r="A730" s="3">
        <v>20</v>
      </c>
      <c r="B730" s="14" t="s">
        <v>5</v>
      </c>
      <c r="C730" s="8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41">
        <v>0</v>
      </c>
      <c r="P730" s="10">
        <v>0</v>
      </c>
    </row>
    <row r="731" spans="1:16" ht="14.25">
      <c r="A731" s="2">
        <v>21</v>
      </c>
      <c r="B731" s="14" t="s">
        <v>4</v>
      </c>
      <c r="C731" s="8">
        <v>1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41">
        <v>0</v>
      </c>
      <c r="P731" s="10">
        <v>1</v>
      </c>
    </row>
    <row r="732" spans="1:16" ht="14.25">
      <c r="A732" s="2">
        <v>22</v>
      </c>
      <c r="B732" s="14" t="s">
        <v>3</v>
      </c>
      <c r="C732" s="8">
        <v>0</v>
      </c>
      <c r="D732" s="9">
        <v>3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41">
        <v>0</v>
      </c>
      <c r="P732" s="10">
        <v>3</v>
      </c>
    </row>
    <row r="733" spans="1:16" ht="14.25">
      <c r="A733" s="2">
        <v>23</v>
      </c>
      <c r="B733" s="14" t="s">
        <v>2</v>
      </c>
      <c r="C733" s="8">
        <v>8</v>
      </c>
      <c r="D733" s="9">
        <v>0</v>
      </c>
      <c r="E733" s="9">
        <v>0</v>
      </c>
      <c r="F733" s="9">
        <v>2</v>
      </c>
      <c r="G733" s="9">
        <v>0</v>
      </c>
      <c r="H733" s="9">
        <v>1</v>
      </c>
      <c r="I733" s="9">
        <v>1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41">
        <v>0</v>
      </c>
      <c r="P733" s="10">
        <v>6</v>
      </c>
    </row>
    <row r="734" spans="1:16" ht="15" thickBot="1">
      <c r="A734" s="2">
        <v>24</v>
      </c>
      <c r="B734" s="14" t="s">
        <v>1</v>
      </c>
      <c r="C734" s="11">
        <v>1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42">
        <v>0</v>
      </c>
      <c r="P734" s="13">
        <v>1</v>
      </c>
    </row>
    <row r="735" spans="1:16" ht="14.25">
      <c r="A735" s="118" t="s">
        <v>0</v>
      </c>
      <c r="B735" s="119"/>
      <c r="C735" s="16">
        <f aca="true" t="shared" si="22" ref="C735:P735">SUM(C711:C734)</f>
        <v>41</v>
      </c>
      <c r="D735" s="16">
        <f t="shared" si="22"/>
        <v>13</v>
      </c>
      <c r="E735" s="16">
        <f t="shared" si="22"/>
        <v>10</v>
      </c>
      <c r="F735" s="16">
        <f t="shared" si="22"/>
        <v>10</v>
      </c>
      <c r="G735" s="16">
        <f t="shared" si="22"/>
        <v>1</v>
      </c>
      <c r="H735" s="16">
        <f t="shared" si="22"/>
        <v>8</v>
      </c>
      <c r="I735" s="16">
        <f t="shared" si="22"/>
        <v>1</v>
      </c>
      <c r="J735" s="16">
        <f t="shared" si="22"/>
        <v>0</v>
      </c>
      <c r="K735" s="16">
        <f t="shared" si="22"/>
        <v>3</v>
      </c>
      <c r="L735" s="16">
        <f t="shared" si="22"/>
        <v>0</v>
      </c>
      <c r="M735" s="16">
        <f t="shared" si="22"/>
        <v>0</v>
      </c>
      <c r="N735" s="16">
        <f t="shared" si="22"/>
        <v>1</v>
      </c>
      <c r="O735" s="16">
        <f t="shared" si="22"/>
        <v>0</v>
      </c>
      <c r="P735" s="16">
        <f t="shared" si="22"/>
        <v>44</v>
      </c>
    </row>
    <row r="736" ht="15" thickBot="1"/>
    <row r="737" spans="3:16" ht="15.75" thickBot="1">
      <c r="C737" s="112" t="s">
        <v>78</v>
      </c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4"/>
    </row>
    <row r="738" spans="1:16" ht="14.25">
      <c r="A738" s="115" t="s">
        <v>27</v>
      </c>
      <c r="B738" s="115" t="s">
        <v>26</v>
      </c>
      <c r="C738" s="115" t="s">
        <v>42</v>
      </c>
      <c r="D738" s="115" t="s">
        <v>43</v>
      </c>
      <c r="E738" s="115" t="s">
        <v>44</v>
      </c>
      <c r="F738" s="115" t="s">
        <v>45</v>
      </c>
      <c r="G738" s="126" t="s">
        <v>47</v>
      </c>
      <c r="H738" s="127"/>
      <c r="I738" s="127"/>
      <c r="J738" s="128"/>
      <c r="K738" s="120" t="s">
        <v>48</v>
      </c>
      <c r="L738" s="102" t="s">
        <v>47</v>
      </c>
      <c r="M738" s="103"/>
      <c r="N738" s="103"/>
      <c r="O738" s="104"/>
      <c r="P738" s="120" t="s">
        <v>49</v>
      </c>
    </row>
    <row r="739" spans="1:16" ht="15" thickBot="1">
      <c r="A739" s="116"/>
      <c r="B739" s="116"/>
      <c r="C739" s="116"/>
      <c r="D739" s="116"/>
      <c r="E739" s="116"/>
      <c r="F739" s="116" t="s">
        <v>46</v>
      </c>
      <c r="G739" s="129"/>
      <c r="H739" s="130"/>
      <c r="I739" s="130"/>
      <c r="J739" s="131"/>
      <c r="K739" s="121"/>
      <c r="L739" s="105"/>
      <c r="M739" s="106"/>
      <c r="N739" s="106"/>
      <c r="O739" s="107"/>
      <c r="P739" s="121"/>
    </row>
    <row r="740" spans="1:16" ht="13.5" customHeight="1">
      <c r="A740" s="116"/>
      <c r="B740" s="116"/>
      <c r="C740" s="116"/>
      <c r="D740" s="116"/>
      <c r="E740" s="116"/>
      <c r="F740" s="116"/>
      <c r="G740" s="123" t="s">
        <v>50</v>
      </c>
      <c r="H740" s="123" t="s">
        <v>51</v>
      </c>
      <c r="I740" s="123" t="s">
        <v>52</v>
      </c>
      <c r="J740" s="123" t="s">
        <v>25</v>
      </c>
      <c r="K740" s="121"/>
      <c r="L740" s="108" t="s">
        <v>53</v>
      </c>
      <c r="M740" s="109"/>
      <c r="N740" s="108" t="s">
        <v>54</v>
      </c>
      <c r="O740" s="109"/>
      <c r="P740" s="121"/>
    </row>
    <row r="741" spans="1:16" ht="15" thickBot="1">
      <c r="A741" s="116"/>
      <c r="B741" s="116"/>
      <c r="C741" s="116"/>
      <c r="D741" s="116"/>
      <c r="E741" s="116"/>
      <c r="F741" s="116"/>
      <c r="G741" s="124"/>
      <c r="H741" s="124"/>
      <c r="I741" s="124"/>
      <c r="J741" s="124"/>
      <c r="K741" s="121"/>
      <c r="L741" s="110"/>
      <c r="M741" s="111"/>
      <c r="N741" s="110"/>
      <c r="O741" s="111"/>
      <c r="P741" s="121"/>
    </row>
    <row r="742" spans="1:16" ht="15" thickBot="1">
      <c r="A742" s="117"/>
      <c r="B742" s="117"/>
      <c r="C742" s="117"/>
      <c r="D742" s="117"/>
      <c r="E742" s="117"/>
      <c r="F742" s="117"/>
      <c r="G742" s="125"/>
      <c r="H742" s="125"/>
      <c r="I742" s="125"/>
      <c r="J742" s="125"/>
      <c r="K742" s="122"/>
      <c r="L742" s="39" t="s">
        <v>81</v>
      </c>
      <c r="M742" s="39" t="s">
        <v>82</v>
      </c>
      <c r="N742" s="39" t="s">
        <v>81</v>
      </c>
      <c r="O742" s="39" t="s">
        <v>82</v>
      </c>
      <c r="P742" s="122"/>
    </row>
    <row r="743" spans="1:16" ht="14.25">
      <c r="A743" s="2">
        <v>1</v>
      </c>
      <c r="B743" s="14" t="s">
        <v>24</v>
      </c>
      <c r="C743" s="5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40">
        <v>0</v>
      </c>
      <c r="P743" s="7">
        <v>0</v>
      </c>
    </row>
    <row r="744" spans="1:16" ht="14.25">
      <c r="A744" s="2">
        <v>2</v>
      </c>
      <c r="B744" s="14" t="s">
        <v>23</v>
      </c>
      <c r="C744" s="8">
        <v>5</v>
      </c>
      <c r="D744" s="9">
        <v>4</v>
      </c>
      <c r="E744" s="9">
        <v>1</v>
      </c>
      <c r="F744" s="9">
        <v>3</v>
      </c>
      <c r="G744" s="9">
        <v>2</v>
      </c>
      <c r="H744" s="9">
        <v>1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41">
        <v>0</v>
      </c>
      <c r="P744" s="10">
        <v>6</v>
      </c>
    </row>
    <row r="745" spans="1:16" ht="14.25">
      <c r="A745" s="2">
        <v>3</v>
      </c>
      <c r="B745" s="14" t="s">
        <v>22</v>
      </c>
      <c r="C745" s="8">
        <v>3</v>
      </c>
      <c r="D745" s="9">
        <v>0</v>
      </c>
      <c r="E745" s="9">
        <v>0</v>
      </c>
      <c r="F745" s="9">
        <v>2</v>
      </c>
      <c r="G745" s="9">
        <v>0</v>
      </c>
      <c r="H745" s="9">
        <v>2</v>
      </c>
      <c r="I745" s="9">
        <v>0</v>
      </c>
      <c r="J745" s="9">
        <v>0</v>
      </c>
      <c r="K745" s="9">
        <v>1</v>
      </c>
      <c r="L745" s="9">
        <v>0</v>
      </c>
      <c r="M745" s="9">
        <v>0</v>
      </c>
      <c r="N745" s="9">
        <v>1</v>
      </c>
      <c r="O745" s="41">
        <v>0</v>
      </c>
      <c r="P745" s="10">
        <v>1</v>
      </c>
    </row>
    <row r="746" spans="1:16" ht="14.25">
      <c r="A746" s="2">
        <v>4</v>
      </c>
      <c r="B746" s="14" t="s">
        <v>21</v>
      </c>
      <c r="C746" s="8">
        <v>1</v>
      </c>
      <c r="D746" s="9">
        <v>3</v>
      </c>
      <c r="E746" s="9">
        <v>1</v>
      </c>
      <c r="F746" s="9">
        <v>1</v>
      </c>
      <c r="G746" s="9">
        <v>0</v>
      </c>
      <c r="H746" s="9">
        <v>1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41">
        <v>0</v>
      </c>
      <c r="P746" s="10">
        <v>3</v>
      </c>
    </row>
    <row r="747" spans="1:16" ht="14.25">
      <c r="A747" s="2">
        <v>5</v>
      </c>
      <c r="B747" s="14" t="s">
        <v>20</v>
      </c>
      <c r="C747" s="8">
        <v>13</v>
      </c>
      <c r="D747" s="9">
        <v>9</v>
      </c>
      <c r="E747" s="9">
        <v>2</v>
      </c>
      <c r="F747" s="9">
        <v>5</v>
      </c>
      <c r="G747" s="9">
        <v>1</v>
      </c>
      <c r="H747" s="9">
        <v>3</v>
      </c>
      <c r="I747" s="9">
        <v>1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41">
        <v>0</v>
      </c>
      <c r="P747" s="10">
        <v>17</v>
      </c>
    </row>
    <row r="748" spans="1:16" ht="14.25">
      <c r="A748" s="2">
        <v>6</v>
      </c>
      <c r="B748" s="14" t="s">
        <v>19</v>
      </c>
      <c r="C748" s="8">
        <v>2</v>
      </c>
      <c r="D748" s="9">
        <v>1</v>
      </c>
      <c r="E748" s="9">
        <v>1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41">
        <v>0</v>
      </c>
      <c r="P748" s="10">
        <v>3</v>
      </c>
    </row>
    <row r="749" spans="1:16" ht="14.25">
      <c r="A749" s="2">
        <v>7</v>
      </c>
      <c r="B749" s="14" t="s">
        <v>18</v>
      </c>
      <c r="C749" s="8">
        <v>17</v>
      </c>
      <c r="D749" s="9">
        <v>5</v>
      </c>
      <c r="E749" s="9">
        <v>2</v>
      </c>
      <c r="F749" s="9">
        <v>7</v>
      </c>
      <c r="G749" s="9">
        <v>2</v>
      </c>
      <c r="H749" s="9">
        <v>1</v>
      </c>
      <c r="I749" s="9">
        <v>1</v>
      </c>
      <c r="J749" s="9">
        <v>3</v>
      </c>
      <c r="K749" s="9">
        <v>1</v>
      </c>
      <c r="L749" s="9">
        <v>0</v>
      </c>
      <c r="M749" s="9">
        <v>0</v>
      </c>
      <c r="N749" s="9">
        <v>0</v>
      </c>
      <c r="O749" s="41">
        <v>0</v>
      </c>
      <c r="P749" s="10">
        <v>15</v>
      </c>
    </row>
    <row r="750" spans="1:16" ht="14.25">
      <c r="A750" s="2">
        <v>8</v>
      </c>
      <c r="B750" s="14" t="s">
        <v>17</v>
      </c>
      <c r="C750" s="8">
        <v>2</v>
      </c>
      <c r="D750" s="9">
        <v>2</v>
      </c>
      <c r="E750" s="9">
        <v>3</v>
      </c>
      <c r="F750" s="9">
        <v>1</v>
      </c>
      <c r="G750" s="9">
        <v>0</v>
      </c>
      <c r="H750" s="9">
        <v>1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41">
        <v>0</v>
      </c>
      <c r="P750" s="10">
        <v>3</v>
      </c>
    </row>
    <row r="751" spans="1:16" ht="14.25">
      <c r="A751" s="2">
        <v>9</v>
      </c>
      <c r="B751" s="14" t="s">
        <v>16</v>
      </c>
      <c r="C751" s="8">
        <v>3</v>
      </c>
      <c r="D751" s="9">
        <v>2</v>
      </c>
      <c r="E751" s="9">
        <v>1</v>
      </c>
      <c r="F751" s="9">
        <v>2</v>
      </c>
      <c r="G751" s="9">
        <v>0</v>
      </c>
      <c r="H751" s="9">
        <v>1</v>
      </c>
      <c r="I751" s="9">
        <v>0</v>
      </c>
      <c r="J751" s="9">
        <v>1</v>
      </c>
      <c r="K751" s="9">
        <v>1</v>
      </c>
      <c r="L751" s="9">
        <v>0</v>
      </c>
      <c r="M751" s="9">
        <v>1</v>
      </c>
      <c r="N751" s="9">
        <v>0</v>
      </c>
      <c r="O751" s="41">
        <v>0</v>
      </c>
      <c r="P751" s="10">
        <v>3</v>
      </c>
    </row>
    <row r="752" spans="1:16" ht="14.25">
      <c r="A752" s="3">
        <v>10</v>
      </c>
      <c r="B752" s="15" t="s">
        <v>15</v>
      </c>
      <c r="C752" s="8">
        <v>7</v>
      </c>
      <c r="D752" s="9">
        <v>3</v>
      </c>
      <c r="E752" s="9">
        <v>2</v>
      </c>
      <c r="F752" s="9">
        <v>5</v>
      </c>
      <c r="G752" s="9">
        <v>0</v>
      </c>
      <c r="H752" s="9">
        <v>5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41">
        <v>0</v>
      </c>
      <c r="P752" s="10">
        <v>5</v>
      </c>
    </row>
    <row r="753" spans="1:16" ht="14.25">
      <c r="A753" s="2">
        <v>11</v>
      </c>
      <c r="B753" s="15" t="s">
        <v>14</v>
      </c>
      <c r="C753" s="8">
        <v>4</v>
      </c>
      <c r="D753" s="9">
        <v>0</v>
      </c>
      <c r="E753" s="9">
        <v>0</v>
      </c>
      <c r="F753" s="9">
        <v>3</v>
      </c>
      <c r="G753" s="9">
        <v>1</v>
      </c>
      <c r="H753" s="9">
        <v>1</v>
      </c>
      <c r="I753" s="9">
        <v>1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41">
        <v>0</v>
      </c>
      <c r="P753" s="10">
        <v>1</v>
      </c>
    </row>
    <row r="754" spans="1:16" ht="14.25">
      <c r="A754" s="2">
        <v>12</v>
      </c>
      <c r="B754" s="14" t="s">
        <v>13</v>
      </c>
      <c r="C754" s="8">
        <v>7</v>
      </c>
      <c r="D754" s="9">
        <v>8</v>
      </c>
      <c r="E754" s="9">
        <v>4</v>
      </c>
      <c r="F754" s="9">
        <v>6</v>
      </c>
      <c r="G754" s="9">
        <v>2</v>
      </c>
      <c r="H754" s="9">
        <v>3</v>
      </c>
      <c r="I754" s="9">
        <v>0</v>
      </c>
      <c r="J754" s="9">
        <v>1</v>
      </c>
      <c r="K754" s="9">
        <v>2</v>
      </c>
      <c r="L754" s="9">
        <v>1</v>
      </c>
      <c r="M754" s="9">
        <v>0</v>
      </c>
      <c r="N754" s="9">
        <v>1</v>
      </c>
      <c r="O754" s="41">
        <v>0</v>
      </c>
      <c r="P754" s="10">
        <v>9</v>
      </c>
    </row>
    <row r="755" spans="1:16" ht="14.25">
      <c r="A755" s="2">
        <v>13</v>
      </c>
      <c r="B755" s="14" t="s">
        <v>12</v>
      </c>
      <c r="C755" s="8">
        <v>2</v>
      </c>
      <c r="D755" s="9">
        <v>3</v>
      </c>
      <c r="E755" s="9">
        <v>1</v>
      </c>
      <c r="F755" s="9">
        <v>4</v>
      </c>
      <c r="G755" s="9">
        <v>3</v>
      </c>
      <c r="H755" s="9">
        <v>1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41">
        <v>0</v>
      </c>
      <c r="P755" s="10">
        <v>1</v>
      </c>
    </row>
    <row r="756" spans="1:16" ht="14.25">
      <c r="A756" s="2">
        <v>14</v>
      </c>
      <c r="B756" s="14" t="s">
        <v>11</v>
      </c>
      <c r="C756" s="8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41">
        <v>0</v>
      </c>
      <c r="P756" s="10">
        <v>0</v>
      </c>
    </row>
    <row r="757" spans="1:16" ht="14.25">
      <c r="A757" s="2">
        <v>15</v>
      </c>
      <c r="B757" s="14" t="s">
        <v>10</v>
      </c>
      <c r="C757" s="8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41">
        <v>0</v>
      </c>
      <c r="P757" s="10">
        <v>0</v>
      </c>
    </row>
    <row r="758" spans="1:16" ht="14.25">
      <c r="A758" s="2">
        <v>16</v>
      </c>
      <c r="B758" s="14" t="s">
        <v>9</v>
      </c>
      <c r="C758" s="8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41">
        <v>0</v>
      </c>
      <c r="P758" s="10">
        <v>0</v>
      </c>
    </row>
    <row r="759" spans="1:16" ht="14.25">
      <c r="A759" s="2">
        <v>17</v>
      </c>
      <c r="B759" s="14" t="s">
        <v>8</v>
      </c>
      <c r="C759" s="8">
        <v>9</v>
      </c>
      <c r="D759" s="9">
        <v>6</v>
      </c>
      <c r="E759" s="9">
        <v>6</v>
      </c>
      <c r="F759" s="9">
        <v>3</v>
      </c>
      <c r="G759" s="9">
        <v>0</v>
      </c>
      <c r="H759" s="9">
        <v>3</v>
      </c>
      <c r="I759" s="9">
        <v>0</v>
      </c>
      <c r="J759" s="9">
        <v>0</v>
      </c>
      <c r="K759" s="9">
        <v>2</v>
      </c>
      <c r="L759" s="9">
        <v>0</v>
      </c>
      <c r="M759" s="9">
        <v>0</v>
      </c>
      <c r="N759" s="9">
        <v>1</v>
      </c>
      <c r="O759" s="41">
        <v>1</v>
      </c>
      <c r="P759" s="10">
        <v>12</v>
      </c>
    </row>
    <row r="760" spans="1:16" ht="14.25">
      <c r="A760" s="2">
        <v>18</v>
      </c>
      <c r="B760" s="14" t="s">
        <v>7</v>
      </c>
      <c r="C760" s="8">
        <v>2</v>
      </c>
      <c r="D760" s="9">
        <v>4</v>
      </c>
      <c r="E760" s="9">
        <v>2</v>
      </c>
      <c r="F760" s="9">
        <v>2</v>
      </c>
      <c r="G760" s="9">
        <v>1</v>
      </c>
      <c r="H760" s="9">
        <v>1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41">
        <v>0</v>
      </c>
      <c r="P760" s="10">
        <v>4</v>
      </c>
    </row>
    <row r="761" spans="1:16" ht="14.25">
      <c r="A761" s="3">
        <v>19</v>
      </c>
      <c r="B761" s="15" t="s">
        <v>6</v>
      </c>
      <c r="C761" s="8">
        <v>15</v>
      </c>
      <c r="D761" s="9">
        <v>4</v>
      </c>
      <c r="E761" s="9">
        <v>3</v>
      </c>
      <c r="F761" s="9">
        <v>5</v>
      </c>
      <c r="G761" s="9">
        <v>1</v>
      </c>
      <c r="H761" s="9">
        <v>3</v>
      </c>
      <c r="I761" s="9">
        <v>0</v>
      </c>
      <c r="J761" s="9">
        <v>1</v>
      </c>
      <c r="K761" s="9">
        <v>2</v>
      </c>
      <c r="L761" s="9">
        <v>0</v>
      </c>
      <c r="M761" s="9">
        <v>0</v>
      </c>
      <c r="N761" s="9">
        <v>1</v>
      </c>
      <c r="O761" s="41">
        <v>1</v>
      </c>
      <c r="P761" s="10">
        <v>14</v>
      </c>
    </row>
    <row r="762" spans="1:16" ht="14.25">
      <c r="A762" s="3">
        <v>20</v>
      </c>
      <c r="B762" s="14" t="s">
        <v>5</v>
      </c>
      <c r="C762" s="8">
        <v>1</v>
      </c>
      <c r="D762" s="9">
        <v>0</v>
      </c>
      <c r="E762" s="9">
        <v>0</v>
      </c>
      <c r="F762" s="9">
        <v>1</v>
      </c>
      <c r="G762" s="9">
        <v>0</v>
      </c>
      <c r="H762" s="9">
        <v>1</v>
      </c>
      <c r="I762" s="9">
        <v>0</v>
      </c>
      <c r="J762" s="9">
        <v>0</v>
      </c>
      <c r="K762" s="9">
        <v>1</v>
      </c>
      <c r="L762" s="9">
        <v>0</v>
      </c>
      <c r="M762" s="9">
        <v>0</v>
      </c>
      <c r="N762" s="9">
        <v>1</v>
      </c>
      <c r="O762" s="41">
        <v>0</v>
      </c>
      <c r="P762" s="10">
        <v>0</v>
      </c>
    </row>
    <row r="763" spans="1:16" ht="14.25">
      <c r="A763" s="2">
        <v>21</v>
      </c>
      <c r="B763" s="14" t="s">
        <v>4</v>
      </c>
      <c r="C763" s="8">
        <v>2</v>
      </c>
      <c r="D763" s="9">
        <v>1</v>
      </c>
      <c r="E763" s="9">
        <v>0</v>
      </c>
      <c r="F763" s="9">
        <v>2</v>
      </c>
      <c r="G763" s="9">
        <v>1</v>
      </c>
      <c r="H763" s="9">
        <v>0</v>
      </c>
      <c r="I763" s="9">
        <v>0</v>
      </c>
      <c r="J763" s="9">
        <v>1</v>
      </c>
      <c r="K763" s="9">
        <v>0</v>
      </c>
      <c r="L763" s="9">
        <v>0</v>
      </c>
      <c r="M763" s="9">
        <v>0</v>
      </c>
      <c r="N763" s="9">
        <v>0</v>
      </c>
      <c r="O763" s="41">
        <v>0</v>
      </c>
      <c r="P763" s="10">
        <v>1</v>
      </c>
    </row>
    <row r="764" spans="1:16" ht="14.25">
      <c r="A764" s="2">
        <v>22</v>
      </c>
      <c r="B764" s="14" t="s">
        <v>3</v>
      </c>
      <c r="C764" s="8">
        <v>18</v>
      </c>
      <c r="D764" s="9">
        <v>11</v>
      </c>
      <c r="E764" s="9">
        <v>5</v>
      </c>
      <c r="F764" s="9">
        <v>14</v>
      </c>
      <c r="G764" s="9">
        <v>4</v>
      </c>
      <c r="H764" s="9">
        <v>5</v>
      </c>
      <c r="I764" s="9">
        <v>4</v>
      </c>
      <c r="J764" s="9">
        <v>1</v>
      </c>
      <c r="K764" s="9">
        <v>8</v>
      </c>
      <c r="L764" s="9">
        <v>2</v>
      </c>
      <c r="M764" s="9">
        <v>0</v>
      </c>
      <c r="N764" s="9">
        <v>3</v>
      </c>
      <c r="O764" s="41">
        <v>3</v>
      </c>
      <c r="P764" s="10">
        <v>15</v>
      </c>
    </row>
    <row r="765" spans="1:16" ht="14.25">
      <c r="A765" s="2">
        <v>23</v>
      </c>
      <c r="B765" s="14" t="s">
        <v>2</v>
      </c>
      <c r="C765" s="8">
        <v>19</v>
      </c>
      <c r="D765" s="9">
        <v>6</v>
      </c>
      <c r="E765" s="9">
        <v>4</v>
      </c>
      <c r="F765" s="9">
        <v>5</v>
      </c>
      <c r="G765" s="9">
        <v>2</v>
      </c>
      <c r="H765" s="9">
        <v>3</v>
      </c>
      <c r="I765" s="9">
        <v>0</v>
      </c>
      <c r="J765" s="9">
        <v>0</v>
      </c>
      <c r="K765" s="9">
        <v>3</v>
      </c>
      <c r="L765" s="9">
        <v>0</v>
      </c>
      <c r="M765" s="9">
        <v>0</v>
      </c>
      <c r="N765" s="9">
        <v>0</v>
      </c>
      <c r="O765" s="41">
        <v>3</v>
      </c>
      <c r="P765" s="10">
        <v>20</v>
      </c>
    </row>
    <row r="766" spans="1:16" ht="15" thickBot="1">
      <c r="A766" s="2">
        <v>24</v>
      </c>
      <c r="B766" s="14" t="s">
        <v>1</v>
      </c>
      <c r="C766" s="11">
        <v>5</v>
      </c>
      <c r="D766" s="12">
        <v>0</v>
      </c>
      <c r="E766" s="12">
        <v>1</v>
      </c>
      <c r="F766" s="12">
        <v>2</v>
      </c>
      <c r="G766" s="12">
        <v>1</v>
      </c>
      <c r="H766" s="12">
        <v>0</v>
      </c>
      <c r="I766" s="12">
        <v>1</v>
      </c>
      <c r="J766" s="12">
        <v>0</v>
      </c>
      <c r="K766" s="12">
        <v>2</v>
      </c>
      <c r="L766" s="12">
        <v>0</v>
      </c>
      <c r="M766" s="12">
        <v>1</v>
      </c>
      <c r="N766" s="12">
        <v>0</v>
      </c>
      <c r="O766" s="42">
        <v>0</v>
      </c>
      <c r="P766" s="13">
        <v>3</v>
      </c>
    </row>
    <row r="767" spans="1:16" ht="14.25">
      <c r="A767" s="118" t="s">
        <v>0</v>
      </c>
      <c r="B767" s="119"/>
      <c r="C767" s="16">
        <f aca="true" t="shared" si="23" ref="C767:P767">SUM(C743:C766)</f>
        <v>137</v>
      </c>
      <c r="D767" s="16">
        <f t="shared" si="23"/>
        <v>72</v>
      </c>
      <c r="E767" s="16">
        <f t="shared" si="23"/>
        <v>39</v>
      </c>
      <c r="F767" s="16">
        <f t="shared" si="23"/>
        <v>73</v>
      </c>
      <c r="G767" s="16">
        <f t="shared" si="23"/>
        <v>21</v>
      </c>
      <c r="H767" s="16">
        <f t="shared" si="23"/>
        <v>36</v>
      </c>
      <c r="I767" s="16">
        <f t="shared" si="23"/>
        <v>8</v>
      </c>
      <c r="J767" s="16">
        <f t="shared" si="23"/>
        <v>8</v>
      </c>
      <c r="K767" s="16">
        <f t="shared" si="23"/>
        <v>23</v>
      </c>
      <c r="L767" s="16">
        <f t="shared" si="23"/>
        <v>3</v>
      </c>
      <c r="M767" s="16">
        <f t="shared" si="23"/>
        <v>2</v>
      </c>
      <c r="N767" s="16">
        <f t="shared" si="23"/>
        <v>8</v>
      </c>
      <c r="O767" s="16">
        <f t="shared" si="23"/>
        <v>8</v>
      </c>
      <c r="P767" s="16">
        <f t="shared" si="23"/>
        <v>136</v>
      </c>
    </row>
    <row r="768" ht="15" thickBot="1"/>
    <row r="769" spans="3:16" ht="15.75" thickBot="1">
      <c r="C769" s="112" t="s">
        <v>79</v>
      </c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4"/>
    </row>
    <row r="770" spans="1:16" ht="14.25">
      <c r="A770" s="115" t="s">
        <v>27</v>
      </c>
      <c r="B770" s="115" t="s">
        <v>26</v>
      </c>
      <c r="C770" s="115" t="s">
        <v>42</v>
      </c>
      <c r="D770" s="115" t="s">
        <v>43</v>
      </c>
      <c r="E770" s="115" t="s">
        <v>44</v>
      </c>
      <c r="F770" s="115" t="s">
        <v>45</v>
      </c>
      <c r="G770" s="126" t="s">
        <v>47</v>
      </c>
      <c r="H770" s="127"/>
      <c r="I770" s="127"/>
      <c r="J770" s="128"/>
      <c r="K770" s="120" t="s">
        <v>48</v>
      </c>
      <c r="L770" s="102" t="s">
        <v>47</v>
      </c>
      <c r="M770" s="103"/>
      <c r="N770" s="103"/>
      <c r="O770" s="104"/>
      <c r="P770" s="120" t="s">
        <v>49</v>
      </c>
    </row>
    <row r="771" spans="1:16" ht="15" thickBot="1">
      <c r="A771" s="116"/>
      <c r="B771" s="116"/>
      <c r="C771" s="116"/>
      <c r="D771" s="116"/>
      <c r="E771" s="116"/>
      <c r="F771" s="116" t="s">
        <v>46</v>
      </c>
      <c r="G771" s="129"/>
      <c r="H771" s="130"/>
      <c r="I771" s="130"/>
      <c r="J771" s="131"/>
      <c r="K771" s="121"/>
      <c r="L771" s="105"/>
      <c r="M771" s="106"/>
      <c r="N771" s="106"/>
      <c r="O771" s="107"/>
      <c r="P771" s="121"/>
    </row>
    <row r="772" spans="1:16" ht="13.5" customHeight="1">
      <c r="A772" s="116"/>
      <c r="B772" s="116"/>
      <c r="C772" s="116"/>
      <c r="D772" s="116"/>
      <c r="E772" s="116"/>
      <c r="F772" s="116"/>
      <c r="G772" s="123" t="s">
        <v>50</v>
      </c>
      <c r="H772" s="123" t="s">
        <v>51</v>
      </c>
      <c r="I772" s="123" t="s">
        <v>52</v>
      </c>
      <c r="J772" s="123" t="s">
        <v>25</v>
      </c>
      <c r="K772" s="121"/>
      <c r="L772" s="108" t="s">
        <v>53</v>
      </c>
      <c r="M772" s="109"/>
      <c r="N772" s="108" t="s">
        <v>54</v>
      </c>
      <c r="O772" s="109"/>
      <c r="P772" s="121"/>
    </row>
    <row r="773" spans="1:16" ht="15" thickBot="1">
      <c r="A773" s="116"/>
      <c r="B773" s="116"/>
      <c r="C773" s="116"/>
      <c r="D773" s="116"/>
      <c r="E773" s="116"/>
      <c r="F773" s="116"/>
      <c r="G773" s="124"/>
      <c r="H773" s="124"/>
      <c r="I773" s="124"/>
      <c r="J773" s="124"/>
      <c r="K773" s="121"/>
      <c r="L773" s="110"/>
      <c r="M773" s="111"/>
      <c r="N773" s="110"/>
      <c r="O773" s="111"/>
      <c r="P773" s="121"/>
    </row>
    <row r="774" spans="1:16" ht="15" thickBot="1">
      <c r="A774" s="117"/>
      <c r="B774" s="117"/>
      <c r="C774" s="117"/>
      <c r="D774" s="117"/>
      <c r="E774" s="117"/>
      <c r="F774" s="117"/>
      <c r="G774" s="125"/>
      <c r="H774" s="125"/>
      <c r="I774" s="125"/>
      <c r="J774" s="125"/>
      <c r="K774" s="122"/>
      <c r="L774" s="39" t="s">
        <v>81</v>
      </c>
      <c r="M774" s="39" t="s">
        <v>82</v>
      </c>
      <c r="N774" s="39" t="s">
        <v>81</v>
      </c>
      <c r="O774" s="39" t="s">
        <v>82</v>
      </c>
      <c r="P774" s="122"/>
    </row>
    <row r="775" spans="1:16" ht="14.25">
      <c r="A775" s="2">
        <v>1</v>
      </c>
      <c r="B775" s="14" t="s">
        <v>24</v>
      </c>
      <c r="C775" s="5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40">
        <v>0</v>
      </c>
      <c r="P775" s="7">
        <v>0</v>
      </c>
    </row>
    <row r="776" spans="1:16" ht="14.25">
      <c r="A776" s="2">
        <v>2</v>
      </c>
      <c r="B776" s="14" t="s">
        <v>23</v>
      </c>
      <c r="C776" s="8">
        <v>1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41">
        <v>0</v>
      </c>
      <c r="P776" s="10">
        <v>1</v>
      </c>
    </row>
    <row r="777" spans="1:16" ht="14.25">
      <c r="A777" s="2">
        <v>3</v>
      </c>
      <c r="B777" s="14" t="s">
        <v>22</v>
      </c>
      <c r="C777" s="8">
        <v>2</v>
      </c>
      <c r="D777" s="9">
        <v>1</v>
      </c>
      <c r="E777" s="9">
        <v>0</v>
      </c>
      <c r="F777" s="9">
        <v>2</v>
      </c>
      <c r="G777" s="9">
        <v>0</v>
      </c>
      <c r="H777" s="9">
        <v>0</v>
      </c>
      <c r="I777" s="9">
        <v>1</v>
      </c>
      <c r="J777" s="9">
        <v>1</v>
      </c>
      <c r="K777" s="9">
        <v>0</v>
      </c>
      <c r="L777" s="9">
        <v>0</v>
      </c>
      <c r="M777" s="9">
        <v>0</v>
      </c>
      <c r="N777" s="9">
        <v>0</v>
      </c>
      <c r="O777" s="41">
        <v>0</v>
      </c>
      <c r="P777" s="10">
        <v>1</v>
      </c>
    </row>
    <row r="778" spans="1:16" ht="14.25">
      <c r="A778" s="2">
        <v>4</v>
      </c>
      <c r="B778" s="14" t="s">
        <v>21</v>
      </c>
      <c r="C778" s="8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41">
        <v>0</v>
      </c>
      <c r="P778" s="10">
        <v>0</v>
      </c>
    </row>
    <row r="779" spans="1:16" ht="14.25">
      <c r="A779" s="2">
        <v>5</v>
      </c>
      <c r="B779" s="14" t="s">
        <v>20</v>
      </c>
      <c r="C779" s="8">
        <v>3</v>
      </c>
      <c r="D779" s="9">
        <v>2</v>
      </c>
      <c r="E779" s="9">
        <v>1</v>
      </c>
      <c r="F779" s="9">
        <v>1</v>
      </c>
      <c r="G779" s="9">
        <v>0</v>
      </c>
      <c r="H779" s="9">
        <v>1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41">
        <v>0</v>
      </c>
      <c r="P779" s="10">
        <v>4</v>
      </c>
    </row>
    <row r="780" spans="1:16" ht="14.25">
      <c r="A780" s="2">
        <v>6</v>
      </c>
      <c r="B780" s="14" t="s">
        <v>19</v>
      </c>
      <c r="C780" s="8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41">
        <v>0</v>
      </c>
      <c r="P780" s="10">
        <v>0</v>
      </c>
    </row>
    <row r="781" spans="1:16" ht="14.25">
      <c r="A781" s="2">
        <v>7</v>
      </c>
      <c r="B781" s="14" t="s">
        <v>18</v>
      </c>
      <c r="C781" s="8">
        <v>2</v>
      </c>
      <c r="D781" s="9">
        <v>3</v>
      </c>
      <c r="E781" s="9">
        <v>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41">
        <v>0</v>
      </c>
      <c r="P781" s="10">
        <v>5</v>
      </c>
    </row>
    <row r="782" spans="1:16" ht="14.25">
      <c r="A782" s="2">
        <v>8</v>
      </c>
      <c r="B782" s="14" t="s">
        <v>17</v>
      </c>
      <c r="C782" s="8">
        <v>1</v>
      </c>
      <c r="D782" s="9">
        <v>0</v>
      </c>
      <c r="E782" s="9">
        <v>0</v>
      </c>
      <c r="F782" s="9">
        <v>1</v>
      </c>
      <c r="G782" s="9">
        <v>0</v>
      </c>
      <c r="H782" s="9">
        <v>1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41">
        <v>0</v>
      </c>
      <c r="P782" s="10">
        <v>0</v>
      </c>
    </row>
    <row r="783" spans="1:16" ht="14.25">
      <c r="A783" s="2">
        <v>9</v>
      </c>
      <c r="B783" s="14" t="s">
        <v>16</v>
      </c>
      <c r="C783" s="8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41">
        <v>0</v>
      </c>
      <c r="P783" s="10">
        <v>0</v>
      </c>
    </row>
    <row r="784" spans="1:16" ht="14.25">
      <c r="A784" s="3">
        <v>10</v>
      </c>
      <c r="B784" s="15" t="s">
        <v>15</v>
      </c>
      <c r="C784" s="8">
        <v>5</v>
      </c>
      <c r="D784" s="9">
        <v>0</v>
      </c>
      <c r="E784" s="9">
        <v>0</v>
      </c>
      <c r="F784" s="9">
        <v>3</v>
      </c>
      <c r="G784" s="9">
        <v>0</v>
      </c>
      <c r="H784" s="9">
        <v>0</v>
      </c>
      <c r="I784" s="9">
        <v>3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41">
        <v>0</v>
      </c>
      <c r="P784" s="10">
        <v>2</v>
      </c>
    </row>
    <row r="785" spans="1:16" ht="14.25">
      <c r="A785" s="2">
        <v>11</v>
      </c>
      <c r="B785" s="15" t="s">
        <v>14</v>
      </c>
      <c r="C785" s="8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41">
        <v>0</v>
      </c>
      <c r="P785" s="10">
        <v>0</v>
      </c>
    </row>
    <row r="786" spans="1:16" ht="14.25">
      <c r="A786" s="2">
        <v>12</v>
      </c>
      <c r="B786" s="14" t="s">
        <v>13</v>
      </c>
      <c r="C786" s="8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41">
        <v>0</v>
      </c>
      <c r="P786" s="10">
        <v>0</v>
      </c>
    </row>
    <row r="787" spans="1:16" ht="14.25">
      <c r="A787" s="2">
        <v>13</v>
      </c>
      <c r="B787" s="14" t="s">
        <v>12</v>
      </c>
      <c r="C787" s="8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41">
        <v>0</v>
      </c>
      <c r="P787" s="10">
        <v>0</v>
      </c>
    </row>
    <row r="788" spans="1:16" ht="14.25">
      <c r="A788" s="2">
        <v>14</v>
      </c>
      <c r="B788" s="14" t="s">
        <v>11</v>
      </c>
      <c r="C788" s="8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41">
        <v>0</v>
      </c>
      <c r="P788" s="10">
        <v>0</v>
      </c>
    </row>
    <row r="789" spans="1:16" ht="14.25">
      <c r="A789" s="2">
        <v>15</v>
      </c>
      <c r="B789" s="14" t="s">
        <v>10</v>
      </c>
      <c r="C789" s="8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41">
        <v>0</v>
      </c>
      <c r="P789" s="10">
        <v>0</v>
      </c>
    </row>
    <row r="790" spans="1:16" ht="14.25">
      <c r="A790" s="2">
        <v>16</v>
      </c>
      <c r="B790" s="14" t="s">
        <v>9</v>
      </c>
      <c r="C790" s="8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41">
        <v>0</v>
      </c>
      <c r="P790" s="10">
        <v>0</v>
      </c>
    </row>
    <row r="791" spans="1:16" ht="14.25">
      <c r="A791" s="2">
        <v>17</v>
      </c>
      <c r="B791" s="14" t="s">
        <v>8</v>
      </c>
      <c r="C791" s="8">
        <v>5</v>
      </c>
      <c r="D791" s="9">
        <v>2</v>
      </c>
      <c r="E791" s="9">
        <v>4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41">
        <v>0</v>
      </c>
      <c r="P791" s="10">
        <v>7</v>
      </c>
    </row>
    <row r="792" spans="1:16" ht="14.25">
      <c r="A792" s="2">
        <v>18</v>
      </c>
      <c r="B792" s="14" t="s">
        <v>7</v>
      </c>
      <c r="C792" s="8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41">
        <v>0</v>
      </c>
      <c r="P792" s="10">
        <v>0</v>
      </c>
    </row>
    <row r="793" spans="1:16" ht="14.25">
      <c r="A793" s="3">
        <v>19</v>
      </c>
      <c r="B793" s="15" t="s">
        <v>6</v>
      </c>
      <c r="C793" s="8">
        <v>0</v>
      </c>
      <c r="D793" s="9">
        <v>1</v>
      </c>
      <c r="E793" s="9">
        <v>1</v>
      </c>
      <c r="F793" s="9">
        <v>1</v>
      </c>
      <c r="G793" s="9">
        <v>0</v>
      </c>
      <c r="H793" s="9">
        <v>0</v>
      </c>
      <c r="I793" s="9">
        <v>1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41">
        <v>0</v>
      </c>
      <c r="P793" s="10">
        <v>0</v>
      </c>
    </row>
    <row r="794" spans="1:16" ht="14.25">
      <c r="A794" s="3">
        <v>20</v>
      </c>
      <c r="B794" s="14" t="s">
        <v>5</v>
      </c>
      <c r="C794" s="8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41">
        <v>0</v>
      </c>
      <c r="P794" s="10">
        <v>0</v>
      </c>
    </row>
    <row r="795" spans="1:16" ht="14.25">
      <c r="A795" s="2">
        <v>21</v>
      </c>
      <c r="B795" s="14" t="s">
        <v>4</v>
      </c>
      <c r="C795" s="8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41">
        <v>0</v>
      </c>
      <c r="P795" s="10">
        <v>0</v>
      </c>
    </row>
    <row r="796" spans="1:16" ht="14.25">
      <c r="A796" s="2">
        <v>22</v>
      </c>
      <c r="B796" s="14" t="s">
        <v>3</v>
      </c>
      <c r="C796" s="8">
        <v>1</v>
      </c>
      <c r="D796" s="9">
        <v>5</v>
      </c>
      <c r="E796" s="9">
        <v>3</v>
      </c>
      <c r="F796" s="9">
        <v>2</v>
      </c>
      <c r="G796" s="9">
        <v>0</v>
      </c>
      <c r="H796" s="9">
        <v>1</v>
      </c>
      <c r="I796" s="9">
        <v>0</v>
      </c>
      <c r="J796" s="9">
        <v>1</v>
      </c>
      <c r="K796" s="9">
        <v>0</v>
      </c>
      <c r="L796" s="9">
        <v>0</v>
      </c>
      <c r="M796" s="9">
        <v>0</v>
      </c>
      <c r="N796" s="9">
        <v>0</v>
      </c>
      <c r="O796" s="41">
        <v>0</v>
      </c>
      <c r="P796" s="10">
        <v>4</v>
      </c>
    </row>
    <row r="797" spans="1:16" ht="14.25">
      <c r="A797" s="2">
        <v>23</v>
      </c>
      <c r="B797" s="14" t="s">
        <v>2</v>
      </c>
      <c r="C797" s="8">
        <v>1</v>
      </c>
      <c r="D797" s="9">
        <v>1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41">
        <v>0</v>
      </c>
      <c r="P797" s="10">
        <v>2</v>
      </c>
    </row>
    <row r="798" spans="1:16" ht="15" thickBot="1">
      <c r="A798" s="2">
        <v>24</v>
      </c>
      <c r="B798" s="14" t="s">
        <v>1</v>
      </c>
      <c r="C798" s="11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42">
        <v>0</v>
      </c>
      <c r="P798" s="13">
        <v>0</v>
      </c>
    </row>
    <row r="799" spans="1:16" ht="14.25">
      <c r="A799" s="118" t="s">
        <v>0</v>
      </c>
      <c r="B799" s="119"/>
      <c r="C799" s="16">
        <f aca="true" t="shared" si="24" ref="C799:P799">SUM(C775:C798)</f>
        <v>21</v>
      </c>
      <c r="D799" s="16">
        <f t="shared" si="24"/>
        <v>15</v>
      </c>
      <c r="E799" s="16">
        <f t="shared" si="24"/>
        <v>11</v>
      </c>
      <c r="F799" s="16">
        <f t="shared" si="24"/>
        <v>10</v>
      </c>
      <c r="G799" s="16">
        <f t="shared" si="24"/>
        <v>0</v>
      </c>
      <c r="H799" s="16">
        <f t="shared" si="24"/>
        <v>3</v>
      </c>
      <c r="I799" s="16">
        <f t="shared" si="24"/>
        <v>5</v>
      </c>
      <c r="J799" s="16">
        <f t="shared" si="24"/>
        <v>2</v>
      </c>
      <c r="K799" s="16">
        <f t="shared" si="24"/>
        <v>0</v>
      </c>
      <c r="L799" s="16">
        <f t="shared" si="24"/>
        <v>0</v>
      </c>
      <c r="M799" s="16">
        <f t="shared" si="24"/>
        <v>0</v>
      </c>
      <c r="N799" s="16">
        <f t="shared" si="24"/>
        <v>0</v>
      </c>
      <c r="O799" s="16">
        <f t="shared" si="24"/>
        <v>0</v>
      </c>
      <c r="P799" s="16">
        <f t="shared" si="24"/>
        <v>26</v>
      </c>
    </row>
    <row r="800" ht="15" thickBot="1"/>
    <row r="801" spans="3:16" ht="15.75" thickBot="1">
      <c r="C801" s="112" t="s">
        <v>40</v>
      </c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4"/>
    </row>
    <row r="802" spans="1:16" ht="14.25">
      <c r="A802" s="115" t="s">
        <v>27</v>
      </c>
      <c r="B802" s="115" t="s">
        <v>26</v>
      </c>
      <c r="C802" s="115" t="s">
        <v>42</v>
      </c>
      <c r="D802" s="115" t="s">
        <v>43</v>
      </c>
      <c r="E802" s="115" t="s">
        <v>44</v>
      </c>
      <c r="F802" s="115" t="s">
        <v>45</v>
      </c>
      <c r="G802" s="126" t="s">
        <v>47</v>
      </c>
      <c r="H802" s="127"/>
      <c r="I802" s="127"/>
      <c r="J802" s="128"/>
      <c r="K802" s="120" t="s">
        <v>48</v>
      </c>
      <c r="L802" s="102" t="s">
        <v>47</v>
      </c>
      <c r="M802" s="103"/>
      <c r="N802" s="103"/>
      <c r="O802" s="104"/>
      <c r="P802" s="120" t="s">
        <v>49</v>
      </c>
    </row>
    <row r="803" spans="1:16" ht="15" thickBot="1">
      <c r="A803" s="116"/>
      <c r="B803" s="116"/>
      <c r="C803" s="116"/>
      <c r="D803" s="116"/>
      <c r="E803" s="116"/>
      <c r="F803" s="116" t="s">
        <v>46</v>
      </c>
      <c r="G803" s="129"/>
      <c r="H803" s="130"/>
      <c r="I803" s="130"/>
      <c r="J803" s="131"/>
      <c r="K803" s="121"/>
      <c r="L803" s="105"/>
      <c r="M803" s="106"/>
      <c r="N803" s="106"/>
      <c r="O803" s="107"/>
      <c r="P803" s="121"/>
    </row>
    <row r="804" spans="1:16" ht="13.5" customHeight="1">
      <c r="A804" s="116"/>
      <c r="B804" s="116"/>
      <c r="C804" s="116"/>
      <c r="D804" s="116"/>
      <c r="E804" s="116"/>
      <c r="F804" s="116"/>
      <c r="G804" s="123" t="s">
        <v>50</v>
      </c>
      <c r="H804" s="123" t="s">
        <v>51</v>
      </c>
      <c r="I804" s="123" t="s">
        <v>52</v>
      </c>
      <c r="J804" s="123" t="s">
        <v>25</v>
      </c>
      <c r="K804" s="121"/>
      <c r="L804" s="108" t="s">
        <v>53</v>
      </c>
      <c r="M804" s="109"/>
      <c r="N804" s="108" t="s">
        <v>54</v>
      </c>
      <c r="O804" s="109"/>
      <c r="P804" s="121"/>
    </row>
    <row r="805" spans="1:16" ht="15" thickBot="1">
      <c r="A805" s="116"/>
      <c r="B805" s="116"/>
      <c r="C805" s="116"/>
      <c r="D805" s="116"/>
      <c r="E805" s="116"/>
      <c r="F805" s="116"/>
      <c r="G805" s="124"/>
      <c r="H805" s="124"/>
      <c r="I805" s="124"/>
      <c r="J805" s="124"/>
      <c r="K805" s="121"/>
      <c r="L805" s="110"/>
      <c r="M805" s="111"/>
      <c r="N805" s="110"/>
      <c r="O805" s="111"/>
      <c r="P805" s="121"/>
    </row>
    <row r="806" spans="1:16" ht="15" thickBot="1">
      <c r="A806" s="117"/>
      <c r="B806" s="117"/>
      <c r="C806" s="117"/>
      <c r="D806" s="117"/>
      <c r="E806" s="117"/>
      <c r="F806" s="117"/>
      <c r="G806" s="125"/>
      <c r="H806" s="125"/>
      <c r="I806" s="125"/>
      <c r="J806" s="125"/>
      <c r="K806" s="122"/>
      <c r="L806" s="39" t="s">
        <v>81</v>
      </c>
      <c r="M806" s="39" t="s">
        <v>82</v>
      </c>
      <c r="N806" s="39" t="s">
        <v>81</v>
      </c>
      <c r="O806" s="39" t="s">
        <v>82</v>
      </c>
      <c r="P806" s="122"/>
    </row>
    <row r="807" spans="1:16" ht="14.25">
      <c r="A807" s="2">
        <v>1</v>
      </c>
      <c r="B807" s="14" t="s">
        <v>24</v>
      </c>
      <c r="C807" s="5">
        <v>1</v>
      </c>
      <c r="D807" s="6">
        <v>0</v>
      </c>
      <c r="E807" s="6">
        <v>0</v>
      </c>
      <c r="F807" s="6">
        <v>1</v>
      </c>
      <c r="G807" s="6">
        <v>1</v>
      </c>
      <c r="H807" s="6">
        <v>0</v>
      </c>
      <c r="I807" s="6">
        <v>0</v>
      </c>
      <c r="J807" s="6">
        <v>0</v>
      </c>
      <c r="K807" s="6">
        <v>1</v>
      </c>
      <c r="L807" s="6">
        <v>1</v>
      </c>
      <c r="M807" s="6">
        <v>0</v>
      </c>
      <c r="N807" s="6">
        <v>0</v>
      </c>
      <c r="O807" s="40">
        <v>0</v>
      </c>
      <c r="P807" s="7">
        <v>0</v>
      </c>
    </row>
    <row r="808" spans="1:16" ht="14.25">
      <c r="A808" s="2">
        <v>2</v>
      </c>
      <c r="B808" s="14" t="s">
        <v>23</v>
      </c>
      <c r="C808" s="8">
        <v>1</v>
      </c>
      <c r="D808" s="9">
        <v>0</v>
      </c>
      <c r="E808" s="9">
        <v>0</v>
      </c>
      <c r="F808" s="9">
        <v>1</v>
      </c>
      <c r="G808" s="9">
        <v>1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41">
        <v>0</v>
      </c>
      <c r="P808" s="10">
        <v>0</v>
      </c>
    </row>
    <row r="809" spans="1:16" ht="14.25">
      <c r="A809" s="2">
        <v>3</v>
      </c>
      <c r="B809" s="14" t="s">
        <v>22</v>
      </c>
      <c r="C809" s="8">
        <v>1</v>
      </c>
      <c r="D809" s="9">
        <v>3</v>
      </c>
      <c r="E809" s="9">
        <v>0</v>
      </c>
      <c r="F809" s="9">
        <v>4</v>
      </c>
      <c r="G809" s="9">
        <v>4</v>
      </c>
      <c r="H809" s="9">
        <v>0</v>
      </c>
      <c r="I809" s="9">
        <v>0</v>
      </c>
      <c r="J809" s="9">
        <v>0</v>
      </c>
      <c r="K809" s="9">
        <v>1</v>
      </c>
      <c r="L809" s="9">
        <v>1</v>
      </c>
      <c r="M809" s="9">
        <v>0</v>
      </c>
      <c r="N809" s="9">
        <v>0</v>
      </c>
      <c r="O809" s="41">
        <v>0</v>
      </c>
      <c r="P809" s="10">
        <v>0</v>
      </c>
    </row>
    <row r="810" spans="1:16" ht="14.25">
      <c r="A810" s="2">
        <v>4</v>
      </c>
      <c r="B810" s="14" t="s">
        <v>21</v>
      </c>
      <c r="C810" s="8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41">
        <v>0</v>
      </c>
      <c r="P810" s="10">
        <v>0</v>
      </c>
    </row>
    <row r="811" spans="1:16" ht="14.25">
      <c r="A811" s="2">
        <v>5</v>
      </c>
      <c r="B811" s="14" t="s">
        <v>20</v>
      </c>
      <c r="C811" s="8">
        <v>4</v>
      </c>
      <c r="D811" s="9">
        <v>5</v>
      </c>
      <c r="E811" s="9">
        <v>1</v>
      </c>
      <c r="F811" s="9">
        <v>5</v>
      </c>
      <c r="G811" s="9">
        <v>4</v>
      </c>
      <c r="H811" s="9">
        <v>1</v>
      </c>
      <c r="I811" s="9">
        <v>0</v>
      </c>
      <c r="J811" s="9">
        <v>0</v>
      </c>
      <c r="K811" s="9">
        <v>1</v>
      </c>
      <c r="L811" s="9">
        <v>0</v>
      </c>
      <c r="M811" s="9">
        <v>0</v>
      </c>
      <c r="N811" s="9">
        <v>1</v>
      </c>
      <c r="O811" s="41">
        <v>0</v>
      </c>
      <c r="P811" s="10">
        <v>4</v>
      </c>
    </row>
    <row r="812" spans="1:16" ht="14.25">
      <c r="A812" s="2">
        <v>6</v>
      </c>
      <c r="B812" s="14" t="s">
        <v>19</v>
      </c>
      <c r="C812" s="8">
        <v>0</v>
      </c>
      <c r="D812" s="9">
        <v>1</v>
      </c>
      <c r="E812" s="9">
        <v>1</v>
      </c>
      <c r="F812" s="9">
        <v>1</v>
      </c>
      <c r="G812" s="9">
        <v>0</v>
      </c>
      <c r="H812" s="9">
        <v>1</v>
      </c>
      <c r="I812" s="9">
        <v>0</v>
      </c>
      <c r="J812" s="9">
        <v>0</v>
      </c>
      <c r="K812" s="9">
        <v>1</v>
      </c>
      <c r="L812" s="9">
        <v>0</v>
      </c>
      <c r="M812" s="9">
        <v>0</v>
      </c>
      <c r="N812" s="9">
        <v>1</v>
      </c>
      <c r="O812" s="41">
        <v>0</v>
      </c>
      <c r="P812" s="10">
        <v>0</v>
      </c>
    </row>
    <row r="813" spans="1:16" ht="14.25">
      <c r="A813" s="2">
        <v>7</v>
      </c>
      <c r="B813" s="14" t="s">
        <v>18</v>
      </c>
      <c r="C813" s="8">
        <v>6</v>
      </c>
      <c r="D813" s="9">
        <v>6</v>
      </c>
      <c r="E813" s="9">
        <v>2</v>
      </c>
      <c r="F813" s="9">
        <v>3</v>
      </c>
      <c r="G813" s="9">
        <v>2</v>
      </c>
      <c r="H813" s="9">
        <v>1</v>
      </c>
      <c r="I813" s="9">
        <v>0</v>
      </c>
      <c r="J813" s="9">
        <v>0</v>
      </c>
      <c r="K813" s="9">
        <v>3</v>
      </c>
      <c r="L813" s="9">
        <v>1</v>
      </c>
      <c r="M813" s="9">
        <v>0</v>
      </c>
      <c r="N813" s="9">
        <v>1</v>
      </c>
      <c r="O813" s="41">
        <v>0</v>
      </c>
      <c r="P813" s="10">
        <v>9</v>
      </c>
    </row>
    <row r="814" spans="1:16" ht="14.25">
      <c r="A814" s="2">
        <v>8</v>
      </c>
      <c r="B814" s="14" t="s">
        <v>17</v>
      </c>
      <c r="C814" s="8">
        <v>0</v>
      </c>
      <c r="D814" s="9">
        <v>1</v>
      </c>
      <c r="E814" s="9">
        <v>0</v>
      </c>
      <c r="F814" s="9">
        <v>1</v>
      </c>
      <c r="G814" s="9">
        <v>1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41">
        <v>0</v>
      </c>
      <c r="P814" s="10">
        <v>0</v>
      </c>
    </row>
    <row r="815" spans="1:16" ht="14.25">
      <c r="A815" s="2">
        <v>9</v>
      </c>
      <c r="B815" s="14" t="s">
        <v>16</v>
      </c>
      <c r="C815" s="8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41">
        <v>0</v>
      </c>
      <c r="P815" s="10">
        <v>0</v>
      </c>
    </row>
    <row r="816" spans="1:16" ht="14.25">
      <c r="A816" s="3">
        <v>10</v>
      </c>
      <c r="B816" s="15" t="s">
        <v>15</v>
      </c>
      <c r="C816" s="8">
        <v>6</v>
      </c>
      <c r="D816" s="9">
        <v>11</v>
      </c>
      <c r="E816" s="9">
        <v>5</v>
      </c>
      <c r="F816" s="9">
        <v>6</v>
      </c>
      <c r="G816" s="9">
        <v>0</v>
      </c>
      <c r="H816" s="9">
        <v>1</v>
      </c>
      <c r="I816" s="9">
        <v>0</v>
      </c>
      <c r="J816" s="9">
        <v>5</v>
      </c>
      <c r="K816" s="9">
        <v>0</v>
      </c>
      <c r="L816" s="9">
        <v>0</v>
      </c>
      <c r="M816" s="9">
        <v>0</v>
      </c>
      <c r="N816" s="9">
        <v>0</v>
      </c>
      <c r="O816" s="41">
        <v>0</v>
      </c>
      <c r="P816" s="10">
        <v>11</v>
      </c>
    </row>
    <row r="817" spans="1:16" ht="14.25">
      <c r="A817" s="2">
        <v>11</v>
      </c>
      <c r="B817" s="15" t="s">
        <v>14</v>
      </c>
      <c r="C817" s="8">
        <v>6</v>
      </c>
      <c r="D817" s="9">
        <v>2</v>
      </c>
      <c r="E817" s="9">
        <v>0</v>
      </c>
      <c r="F817" s="9">
        <v>2</v>
      </c>
      <c r="G817" s="9">
        <v>2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41">
        <v>0</v>
      </c>
      <c r="P817" s="10">
        <v>6</v>
      </c>
    </row>
    <row r="818" spans="1:16" ht="14.25">
      <c r="A818" s="2">
        <v>12</v>
      </c>
      <c r="B818" s="14" t="s">
        <v>13</v>
      </c>
      <c r="C818" s="8">
        <v>12</v>
      </c>
      <c r="D818" s="9">
        <v>6</v>
      </c>
      <c r="E818" s="9">
        <v>0</v>
      </c>
      <c r="F818" s="9">
        <v>4</v>
      </c>
      <c r="G818" s="9">
        <v>3</v>
      </c>
      <c r="H818" s="9">
        <v>1</v>
      </c>
      <c r="I818" s="9">
        <v>0</v>
      </c>
      <c r="J818" s="9">
        <v>0</v>
      </c>
      <c r="K818" s="9">
        <v>4</v>
      </c>
      <c r="L818" s="9">
        <v>4</v>
      </c>
      <c r="M818" s="9">
        <v>0</v>
      </c>
      <c r="N818" s="9">
        <v>1</v>
      </c>
      <c r="O818" s="41">
        <v>0</v>
      </c>
      <c r="P818" s="10">
        <v>14</v>
      </c>
    </row>
    <row r="819" spans="1:16" ht="14.25">
      <c r="A819" s="2">
        <v>13</v>
      </c>
      <c r="B819" s="14" t="s">
        <v>12</v>
      </c>
      <c r="C819" s="8">
        <v>1</v>
      </c>
      <c r="D819" s="9">
        <v>3</v>
      </c>
      <c r="E819" s="9">
        <v>0</v>
      </c>
      <c r="F819" s="9">
        <v>2</v>
      </c>
      <c r="G819" s="9">
        <v>1</v>
      </c>
      <c r="H819" s="9">
        <v>0</v>
      </c>
      <c r="I819" s="9">
        <v>0</v>
      </c>
      <c r="J819" s="9">
        <v>1</v>
      </c>
      <c r="K819" s="9">
        <v>1</v>
      </c>
      <c r="L819" s="9">
        <v>0</v>
      </c>
      <c r="M819" s="9">
        <v>0</v>
      </c>
      <c r="N819" s="9">
        <v>1</v>
      </c>
      <c r="O819" s="41">
        <v>0</v>
      </c>
      <c r="P819" s="10">
        <v>2</v>
      </c>
    </row>
    <row r="820" spans="1:16" ht="14.25">
      <c r="A820" s="2">
        <v>14</v>
      </c>
      <c r="B820" s="14" t="s">
        <v>11</v>
      </c>
      <c r="C820" s="8">
        <v>1</v>
      </c>
      <c r="D820" s="9">
        <v>0</v>
      </c>
      <c r="E820" s="9">
        <v>0</v>
      </c>
      <c r="F820" s="9">
        <v>1</v>
      </c>
      <c r="G820" s="9">
        <v>1</v>
      </c>
      <c r="H820" s="9">
        <v>0</v>
      </c>
      <c r="I820" s="9">
        <v>0</v>
      </c>
      <c r="J820" s="9">
        <v>0</v>
      </c>
      <c r="K820" s="9">
        <v>1</v>
      </c>
      <c r="L820" s="9">
        <v>1</v>
      </c>
      <c r="M820" s="9">
        <v>0</v>
      </c>
      <c r="N820" s="9">
        <v>0</v>
      </c>
      <c r="O820" s="41">
        <v>0</v>
      </c>
      <c r="P820" s="10">
        <v>0</v>
      </c>
    </row>
    <row r="821" spans="1:16" ht="14.25">
      <c r="A821" s="2">
        <v>15</v>
      </c>
      <c r="B821" s="14" t="s">
        <v>10</v>
      </c>
      <c r="C821" s="8">
        <v>1</v>
      </c>
      <c r="D821" s="9">
        <v>1</v>
      </c>
      <c r="E821" s="9">
        <v>0</v>
      </c>
      <c r="F821" s="9">
        <v>1</v>
      </c>
      <c r="G821" s="9">
        <v>1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41">
        <v>0</v>
      </c>
      <c r="P821" s="10">
        <v>1</v>
      </c>
    </row>
    <row r="822" spans="1:16" ht="14.25">
      <c r="A822" s="2">
        <v>16</v>
      </c>
      <c r="B822" s="14" t="s">
        <v>9</v>
      </c>
      <c r="C822" s="8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41">
        <v>0</v>
      </c>
      <c r="P822" s="10">
        <v>0</v>
      </c>
    </row>
    <row r="823" spans="1:16" ht="14.25">
      <c r="A823" s="2">
        <v>17</v>
      </c>
      <c r="B823" s="14" t="s">
        <v>8</v>
      </c>
      <c r="C823" s="8">
        <v>3</v>
      </c>
      <c r="D823" s="9">
        <v>4</v>
      </c>
      <c r="E823" s="9">
        <v>4</v>
      </c>
      <c r="F823" s="9">
        <v>2</v>
      </c>
      <c r="G823" s="9">
        <v>1</v>
      </c>
      <c r="H823" s="9">
        <v>1</v>
      </c>
      <c r="I823" s="9">
        <v>0</v>
      </c>
      <c r="J823" s="9">
        <v>0</v>
      </c>
      <c r="K823" s="9">
        <v>2</v>
      </c>
      <c r="L823" s="9">
        <v>0</v>
      </c>
      <c r="M823" s="9">
        <v>1</v>
      </c>
      <c r="N823" s="9">
        <v>1</v>
      </c>
      <c r="O823" s="41">
        <v>0</v>
      </c>
      <c r="P823" s="10">
        <v>5</v>
      </c>
    </row>
    <row r="824" spans="1:16" ht="14.25">
      <c r="A824" s="2">
        <v>18</v>
      </c>
      <c r="B824" s="14" t="s">
        <v>7</v>
      </c>
      <c r="C824" s="8">
        <v>1</v>
      </c>
      <c r="D824" s="9">
        <v>1</v>
      </c>
      <c r="E824" s="9">
        <v>2</v>
      </c>
      <c r="F824" s="9">
        <v>1</v>
      </c>
      <c r="G824" s="9">
        <v>0</v>
      </c>
      <c r="H824" s="9">
        <v>1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41">
        <v>0</v>
      </c>
      <c r="P824" s="10">
        <v>1</v>
      </c>
    </row>
    <row r="825" spans="1:16" ht="14.25">
      <c r="A825" s="3">
        <v>19</v>
      </c>
      <c r="B825" s="15" t="s">
        <v>6</v>
      </c>
      <c r="C825" s="8">
        <v>5</v>
      </c>
      <c r="D825" s="9">
        <v>5</v>
      </c>
      <c r="E825" s="9">
        <v>0</v>
      </c>
      <c r="F825" s="9">
        <v>4</v>
      </c>
      <c r="G825" s="9">
        <v>3</v>
      </c>
      <c r="H825" s="9">
        <v>0</v>
      </c>
      <c r="I825" s="9">
        <v>0</v>
      </c>
      <c r="J825" s="9">
        <v>1</v>
      </c>
      <c r="K825" s="9">
        <v>0</v>
      </c>
      <c r="L825" s="9">
        <v>0</v>
      </c>
      <c r="M825" s="9">
        <v>0</v>
      </c>
      <c r="N825" s="9">
        <v>0</v>
      </c>
      <c r="O825" s="41">
        <v>0</v>
      </c>
      <c r="P825" s="10">
        <v>6</v>
      </c>
    </row>
    <row r="826" spans="1:16" ht="14.25">
      <c r="A826" s="3">
        <v>20</v>
      </c>
      <c r="B826" s="14" t="s">
        <v>5</v>
      </c>
      <c r="C826" s="8">
        <v>0</v>
      </c>
      <c r="D826" s="9">
        <v>1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41">
        <v>0</v>
      </c>
      <c r="P826" s="10">
        <v>1</v>
      </c>
    </row>
    <row r="827" spans="1:16" ht="14.25">
      <c r="A827" s="2">
        <v>21</v>
      </c>
      <c r="B827" s="14" t="s">
        <v>4</v>
      </c>
      <c r="C827" s="8">
        <v>0</v>
      </c>
      <c r="D827" s="9">
        <v>1</v>
      </c>
      <c r="E827" s="9">
        <v>0</v>
      </c>
      <c r="F827" s="9">
        <v>1</v>
      </c>
      <c r="G827" s="9">
        <v>0</v>
      </c>
      <c r="H827" s="9">
        <v>0</v>
      </c>
      <c r="I827" s="9">
        <v>0</v>
      </c>
      <c r="J827" s="9">
        <v>1</v>
      </c>
      <c r="K827" s="9">
        <v>0</v>
      </c>
      <c r="L827" s="9">
        <v>0</v>
      </c>
      <c r="M827" s="9">
        <v>0</v>
      </c>
      <c r="N827" s="9">
        <v>0</v>
      </c>
      <c r="O827" s="41">
        <v>0</v>
      </c>
      <c r="P827" s="10">
        <v>0</v>
      </c>
    </row>
    <row r="828" spans="1:16" ht="14.25">
      <c r="A828" s="2">
        <v>22</v>
      </c>
      <c r="B828" s="14" t="s">
        <v>3</v>
      </c>
      <c r="C828" s="8">
        <v>2</v>
      </c>
      <c r="D828" s="9">
        <v>2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1</v>
      </c>
      <c r="L828" s="9">
        <v>0</v>
      </c>
      <c r="M828" s="9">
        <v>1</v>
      </c>
      <c r="N828" s="9">
        <v>0</v>
      </c>
      <c r="O828" s="41">
        <v>0</v>
      </c>
      <c r="P828" s="10">
        <v>4</v>
      </c>
    </row>
    <row r="829" spans="1:16" ht="14.25">
      <c r="A829" s="2">
        <v>23</v>
      </c>
      <c r="B829" s="14" t="s">
        <v>2</v>
      </c>
      <c r="C829" s="8">
        <v>16</v>
      </c>
      <c r="D829" s="9">
        <v>3</v>
      </c>
      <c r="E829" s="9">
        <v>1</v>
      </c>
      <c r="F829" s="9">
        <v>6</v>
      </c>
      <c r="G829" s="9">
        <v>0</v>
      </c>
      <c r="H829" s="9">
        <v>4</v>
      </c>
      <c r="I829" s="9">
        <v>1</v>
      </c>
      <c r="J829" s="9">
        <v>1</v>
      </c>
      <c r="K829" s="9">
        <v>1</v>
      </c>
      <c r="L829" s="9">
        <v>0</v>
      </c>
      <c r="M829" s="9">
        <v>0</v>
      </c>
      <c r="N829" s="9">
        <v>1</v>
      </c>
      <c r="O829" s="41">
        <v>0</v>
      </c>
      <c r="P829" s="10">
        <v>13</v>
      </c>
    </row>
    <row r="830" spans="1:16" ht="15" thickBot="1">
      <c r="A830" s="2">
        <v>24</v>
      </c>
      <c r="B830" s="14" t="s">
        <v>1</v>
      </c>
      <c r="C830" s="11">
        <v>1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42">
        <v>0</v>
      </c>
      <c r="P830" s="13">
        <v>1</v>
      </c>
    </row>
    <row r="831" spans="1:16" ht="14.25">
      <c r="A831" s="118" t="s">
        <v>0</v>
      </c>
      <c r="B831" s="119"/>
      <c r="C831" s="16">
        <f aca="true" t="shared" si="25" ref="C831:P831">SUM(C807:C830)</f>
        <v>68</v>
      </c>
      <c r="D831" s="16">
        <f t="shared" si="25"/>
        <v>56</v>
      </c>
      <c r="E831" s="16">
        <f t="shared" si="25"/>
        <v>16</v>
      </c>
      <c r="F831" s="16">
        <f t="shared" si="25"/>
        <v>46</v>
      </c>
      <c r="G831" s="16">
        <f t="shared" si="25"/>
        <v>25</v>
      </c>
      <c r="H831" s="16">
        <f t="shared" si="25"/>
        <v>11</v>
      </c>
      <c r="I831" s="16">
        <f t="shared" si="25"/>
        <v>1</v>
      </c>
      <c r="J831" s="16">
        <f t="shared" si="25"/>
        <v>9</v>
      </c>
      <c r="K831" s="16">
        <f t="shared" si="25"/>
        <v>17</v>
      </c>
      <c r="L831" s="16">
        <f t="shared" si="25"/>
        <v>8</v>
      </c>
      <c r="M831" s="16">
        <f t="shared" si="25"/>
        <v>2</v>
      </c>
      <c r="N831" s="16">
        <f t="shared" si="25"/>
        <v>7</v>
      </c>
      <c r="O831" s="16">
        <f t="shared" si="25"/>
        <v>0</v>
      </c>
      <c r="P831" s="16">
        <f t="shared" si="25"/>
        <v>78</v>
      </c>
    </row>
    <row r="832" ht="15" thickBot="1"/>
    <row r="833" spans="3:16" ht="15.75" thickBot="1">
      <c r="C833" s="112" t="s">
        <v>31</v>
      </c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4"/>
    </row>
    <row r="834" spans="1:16" ht="14.25">
      <c r="A834" s="115" t="s">
        <v>27</v>
      </c>
      <c r="B834" s="115" t="s">
        <v>26</v>
      </c>
      <c r="C834" s="115" t="s">
        <v>42</v>
      </c>
      <c r="D834" s="115" t="s">
        <v>43</v>
      </c>
      <c r="E834" s="115" t="s">
        <v>44</v>
      </c>
      <c r="F834" s="115" t="s">
        <v>45</v>
      </c>
      <c r="G834" s="126" t="s">
        <v>47</v>
      </c>
      <c r="H834" s="127"/>
      <c r="I834" s="127"/>
      <c r="J834" s="128"/>
      <c r="K834" s="120" t="s">
        <v>48</v>
      </c>
      <c r="L834" s="102" t="s">
        <v>47</v>
      </c>
      <c r="M834" s="103"/>
      <c r="N834" s="103"/>
      <c r="O834" s="104"/>
      <c r="P834" s="120" t="s">
        <v>49</v>
      </c>
    </row>
    <row r="835" spans="1:16" ht="15" thickBot="1">
      <c r="A835" s="116"/>
      <c r="B835" s="116"/>
      <c r="C835" s="116"/>
      <c r="D835" s="116"/>
      <c r="E835" s="116"/>
      <c r="F835" s="116" t="s">
        <v>46</v>
      </c>
      <c r="G835" s="129"/>
      <c r="H835" s="130"/>
      <c r="I835" s="130"/>
      <c r="J835" s="131"/>
      <c r="K835" s="121"/>
      <c r="L835" s="105"/>
      <c r="M835" s="106"/>
      <c r="N835" s="106"/>
      <c r="O835" s="107"/>
      <c r="P835" s="121"/>
    </row>
    <row r="836" spans="1:16" ht="13.5" customHeight="1">
      <c r="A836" s="116"/>
      <c r="B836" s="116"/>
      <c r="C836" s="116"/>
      <c r="D836" s="116"/>
      <c r="E836" s="116"/>
      <c r="F836" s="116"/>
      <c r="G836" s="123" t="s">
        <v>50</v>
      </c>
      <c r="H836" s="123" t="s">
        <v>51</v>
      </c>
      <c r="I836" s="123" t="s">
        <v>52</v>
      </c>
      <c r="J836" s="123" t="s">
        <v>25</v>
      </c>
      <c r="K836" s="121"/>
      <c r="L836" s="108" t="s">
        <v>53</v>
      </c>
      <c r="M836" s="109"/>
      <c r="N836" s="108" t="s">
        <v>54</v>
      </c>
      <c r="O836" s="109"/>
      <c r="P836" s="121"/>
    </row>
    <row r="837" spans="1:16" ht="15" thickBot="1">
      <c r="A837" s="116"/>
      <c r="B837" s="116"/>
      <c r="C837" s="116"/>
      <c r="D837" s="116"/>
      <c r="E837" s="116"/>
      <c r="F837" s="116"/>
      <c r="G837" s="124"/>
      <c r="H837" s="124"/>
      <c r="I837" s="124"/>
      <c r="J837" s="124"/>
      <c r="K837" s="121"/>
      <c r="L837" s="110"/>
      <c r="M837" s="111"/>
      <c r="N837" s="110"/>
      <c r="O837" s="111"/>
      <c r="P837" s="121"/>
    </row>
    <row r="838" spans="1:16" ht="15" thickBot="1">
      <c r="A838" s="117"/>
      <c r="B838" s="117"/>
      <c r="C838" s="117"/>
      <c r="D838" s="117"/>
      <c r="E838" s="117"/>
      <c r="F838" s="117"/>
      <c r="G838" s="125"/>
      <c r="H838" s="125"/>
      <c r="I838" s="125"/>
      <c r="J838" s="125"/>
      <c r="K838" s="122"/>
      <c r="L838" s="39" t="s">
        <v>81</v>
      </c>
      <c r="M838" s="39" t="s">
        <v>82</v>
      </c>
      <c r="N838" s="39" t="s">
        <v>81</v>
      </c>
      <c r="O838" s="39" t="s">
        <v>82</v>
      </c>
      <c r="P838" s="122"/>
    </row>
    <row r="839" spans="1:16" ht="14.25">
      <c r="A839" s="2">
        <v>1</v>
      </c>
      <c r="B839" s="14" t="s">
        <v>24</v>
      </c>
      <c r="C839" s="5">
        <v>38</v>
      </c>
      <c r="D839" s="6">
        <v>8</v>
      </c>
      <c r="E839" s="6">
        <v>7</v>
      </c>
      <c r="F839" s="6">
        <v>5</v>
      </c>
      <c r="G839" s="6">
        <v>0</v>
      </c>
      <c r="H839" s="6">
        <v>3</v>
      </c>
      <c r="I839" s="6">
        <v>2</v>
      </c>
      <c r="J839" s="6">
        <v>0</v>
      </c>
      <c r="K839" s="6">
        <v>1</v>
      </c>
      <c r="L839" s="6">
        <v>0</v>
      </c>
      <c r="M839" s="6">
        <v>0</v>
      </c>
      <c r="N839" s="6">
        <v>1</v>
      </c>
      <c r="O839" s="40">
        <v>0</v>
      </c>
      <c r="P839" s="7">
        <v>41</v>
      </c>
    </row>
    <row r="840" spans="1:16" ht="14.25">
      <c r="A840" s="2">
        <v>2</v>
      </c>
      <c r="B840" s="14" t="s">
        <v>23</v>
      </c>
      <c r="C840" s="8">
        <v>3</v>
      </c>
      <c r="D840" s="9">
        <v>16</v>
      </c>
      <c r="E840" s="9">
        <v>3</v>
      </c>
      <c r="F840" s="9">
        <v>6</v>
      </c>
      <c r="G840" s="9">
        <v>4</v>
      </c>
      <c r="H840" s="9">
        <v>1</v>
      </c>
      <c r="I840" s="9">
        <v>0</v>
      </c>
      <c r="J840" s="9">
        <v>1</v>
      </c>
      <c r="K840" s="9">
        <v>0</v>
      </c>
      <c r="L840" s="9">
        <v>0</v>
      </c>
      <c r="M840" s="9">
        <v>0</v>
      </c>
      <c r="N840" s="9">
        <v>0</v>
      </c>
      <c r="O840" s="41">
        <v>0</v>
      </c>
      <c r="P840" s="10">
        <v>13</v>
      </c>
    </row>
    <row r="841" spans="1:16" ht="14.25">
      <c r="A841" s="2">
        <v>3</v>
      </c>
      <c r="B841" s="14" t="s">
        <v>22</v>
      </c>
      <c r="C841" s="8">
        <v>15</v>
      </c>
      <c r="D841" s="9">
        <v>25</v>
      </c>
      <c r="E841" s="9">
        <v>11</v>
      </c>
      <c r="F841" s="9">
        <v>20</v>
      </c>
      <c r="G841" s="9">
        <v>7</v>
      </c>
      <c r="H841" s="9">
        <v>6</v>
      </c>
      <c r="I841" s="9">
        <v>1</v>
      </c>
      <c r="J841" s="9">
        <v>6</v>
      </c>
      <c r="K841" s="9">
        <v>1</v>
      </c>
      <c r="L841" s="9">
        <v>1</v>
      </c>
      <c r="M841" s="9">
        <v>0</v>
      </c>
      <c r="N841" s="9">
        <v>0</v>
      </c>
      <c r="O841" s="41">
        <v>0</v>
      </c>
      <c r="P841" s="10">
        <v>20</v>
      </c>
    </row>
    <row r="842" spans="1:16" ht="14.25">
      <c r="A842" s="2">
        <v>4</v>
      </c>
      <c r="B842" s="14" t="s">
        <v>21</v>
      </c>
      <c r="C842" s="8">
        <v>10</v>
      </c>
      <c r="D842" s="9">
        <v>3</v>
      </c>
      <c r="E842" s="9">
        <v>5</v>
      </c>
      <c r="F842" s="9">
        <v>4</v>
      </c>
      <c r="G842" s="9">
        <v>0</v>
      </c>
      <c r="H842" s="9">
        <v>2</v>
      </c>
      <c r="I842" s="9">
        <v>1</v>
      </c>
      <c r="J842" s="9">
        <v>1</v>
      </c>
      <c r="K842" s="9">
        <v>1</v>
      </c>
      <c r="L842" s="9">
        <v>0</v>
      </c>
      <c r="M842" s="9">
        <v>0</v>
      </c>
      <c r="N842" s="9">
        <v>1</v>
      </c>
      <c r="O842" s="41">
        <v>0</v>
      </c>
      <c r="P842" s="10">
        <v>9</v>
      </c>
    </row>
    <row r="843" spans="1:16" ht="14.25">
      <c r="A843" s="2">
        <v>5</v>
      </c>
      <c r="B843" s="14" t="s">
        <v>20</v>
      </c>
      <c r="C843" s="8">
        <v>52</v>
      </c>
      <c r="D843" s="9">
        <v>26</v>
      </c>
      <c r="E843" s="9">
        <v>12</v>
      </c>
      <c r="F843" s="9">
        <v>27</v>
      </c>
      <c r="G843" s="9">
        <v>14</v>
      </c>
      <c r="H843" s="9">
        <v>12</v>
      </c>
      <c r="I843" s="9">
        <v>0</v>
      </c>
      <c r="J843" s="9">
        <v>1</v>
      </c>
      <c r="K843" s="9">
        <v>4</v>
      </c>
      <c r="L843" s="9">
        <v>3</v>
      </c>
      <c r="M843" s="9">
        <v>0</v>
      </c>
      <c r="N843" s="9">
        <v>1</v>
      </c>
      <c r="O843" s="41">
        <v>0</v>
      </c>
      <c r="P843" s="10">
        <v>51</v>
      </c>
    </row>
    <row r="844" spans="1:16" ht="14.25">
      <c r="A844" s="2">
        <v>6</v>
      </c>
      <c r="B844" s="14" t="s">
        <v>19</v>
      </c>
      <c r="C844" s="8">
        <v>5</v>
      </c>
      <c r="D844" s="9">
        <v>2</v>
      </c>
      <c r="E844" s="9">
        <v>2</v>
      </c>
      <c r="F844" s="9">
        <v>3</v>
      </c>
      <c r="G844" s="9">
        <v>2</v>
      </c>
      <c r="H844" s="9">
        <v>0</v>
      </c>
      <c r="I844" s="9">
        <v>0</v>
      </c>
      <c r="J844" s="9">
        <v>1</v>
      </c>
      <c r="K844" s="9">
        <v>1</v>
      </c>
      <c r="L844" s="9">
        <v>1</v>
      </c>
      <c r="M844" s="9">
        <v>0</v>
      </c>
      <c r="N844" s="9">
        <v>0</v>
      </c>
      <c r="O844" s="41">
        <v>0</v>
      </c>
      <c r="P844" s="10">
        <v>4</v>
      </c>
    </row>
    <row r="845" spans="1:16" ht="14.25">
      <c r="A845" s="2">
        <v>7</v>
      </c>
      <c r="B845" s="14" t="s">
        <v>18</v>
      </c>
      <c r="C845" s="8">
        <v>255</v>
      </c>
      <c r="D845" s="9">
        <v>129</v>
      </c>
      <c r="E845" s="9">
        <v>90</v>
      </c>
      <c r="F845" s="9">
        <v>148</v>
      </c>
      <c r="G845" s="9">
        <v>6</v>
      </c>
      <c r="H845" s="9">
        <v>46</v>
      </c>
      <c r="I845" s="9">
        <v>95</v>
      </c>
      <c r="J845" s="9">
        <v>1</v>
      </c>
      <c r="K845" s="9">
        <v>2</v>
      </c>
      <c r="L845" s="9">
        <v>0</v>
      </c>
      <c r="M845" s="9">
        <v>0</v>
      </c>
      <c r="N845" s="9">
        <v>1</v>
      </c>
      <c r="O845" s="41">
        <v>0</v>
      </c>
      <c r="P845" s="10">
        <v>236</v>
      </c>
    </row>
    <row r="846" spans="1:16" ht="14.25">
      <c r="A846" s="2">
        <v>8</v>
      </c>
      <c r="B846" s="14" t="s">
        <v>17</v>
      </c>
      <c r="C846" s="8">
        <v>5</v>
      </c>
      <c r="D846" s="9">
        <v>10</v>
      </c>
      <c r="E846" s="9">
        <v>3</v>
      </c>
      <c r="F846" s="9">
        <v>4</v>
      </c>
      <c r="G846" s="9">
        <v>1</v>
      </c>
      <c r="H846" s="9">
        <v>2</v>
      </c>
      <c r="I846" s="9">
        <v>0</v>
      </c>
      <c r="J846" s="9">
        <v>1</v>
      </c>
      <c r="K846" s="9">
        <v>0</v>
      </c>
      <c r="L846" s="9">
        <v>0</v>
      </c>
      <c r="M846" s="9">
        <v>0</v>
      </c>
      <c r="N846" s="9">
        <v>0</v>
      </c>
      <c r="O846" s="41">
        <v>0</v>
      </c>
      <c r="P846" s="10">
        <v>11</v>
      </c>
    </row>
    <row r="847" spans="1:16" ht="14.25">
      <c r="A847" s="2">
        <v>9</v>
      </c>
      <c r="B847" s="14" t="s">
        <v>16</v>
      </c>
      <c r="C847" s="8">
        <v>2</v>
      </c>
      <c r="D847" s="9">
        <v>3</v>
      </c>
      <c r="E847" s="9">
        <v>1</v>
      </c>
      <c r="F847" s="9">
        <v>2</v>
      </c>
      <c r="G847" s="9">
        <v>1</v>
      </c>
      <c r="H847" s="9">
        <v>1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41">
        <v>0</v>
      </c>
      <c r="P847" s="10">
        <v>3</v>
      </c>
    </row>
    <row r="848" spans="1:16" ht="14.25">
      <c r="A848" s="3">
        <v>10</v>
      </c>
      <c r="B848" s="15" t="s">
        <v>15</v>
      </c>
      <c r="C848" s="8">
        <v>55</v>
      </c>
      <c r="D848" s="9">
        <v>47</v>
      </c>
      <c r="E848" s="9">
        <v>22</v>
      </c>
      <c r="F848" s="9">
        <v>44</v>
      </c>
      <c r="G848" s="9">
        <v>5</v>
      </c>
      <c r="H848" s="9">
        <v>5</v>
      </c>
      <c r="I848" s="9">
        <v>24</v>
      </c>
      <c r="J848" s="9">
        <v>10</v>
      </c>
      <c r="K848" s="9">
        <v>1</v>
      </c>
      <c r="L848" s="9">
        <v>0</v>
      </c>
      <c r="M848" s="9">
        <v>0</v>
      </c>
      <c r="N848" s="9">
        <v>1</v>
      </c>
      <c r="O848" s="41">
        <v>0</v>
      </c>
      <c r="P848" s="10">
        <v>58</v>
      </c>
    </row>
    <row r="849" spans="1:16" ht="14.25">
      <c r="A849" s="2">
        <v>11</v>
      </c>
      <c r="B849" s="15" t="s">
        <v>14</v>
      </c>
      <c r="C849" s="8">
        <v>25</v>
      </c>
      <c r="D849" s="9">
        <v>18</v>
      </c>
      <c r="E849" s="9">
        <v>4</v>
      </c>
      <c r="F849" s="9">
        <v>17</v>
      </c>
      <c r="G849" s="9">
        <v>6</v>
      </c>
      <c r="H849" s="9">
        <v>2</v>
      </c>
      <c r="I849" s="9">
        <v>6</v>
      </c>
      <c r="J849" s="9">
        <v>4</v>
      </c>
      <c r="K849" s="9">
        <v>2</v>
      </c>
      <c r="L849" s="9">
        <v>0</v>
      </c>
      <c r="M849" s="9">
        <v>0</v>
      </c>
      <c r="N849" s="9">
        <v>1</v>
      </c>
      <c r="O849" s="41">
        <v>1</v>
      </c>
      <c r="P849" s="10">
        <v>26</v>
      </c>
    </row>
    <row r="850" spans="1:16" ht="14.25">
      <c r="A850" s="2">
        <v>12</v>
      </c>
      <c r="B850" s="14" t="s">
        <v>13</v>
      </c>
      <c r="C850" s="8">
        <v>37</v>
      </c>
      <c r="D850" s="9">
        <v>17</v>
      </c>
      <c r="E850" s="9">
        <v>5</v>
      </c>
      <c r="F850" s="9">
        <v>16</v>
      </c>
      <c r="G850" s="9">
        <v>4</v>
      </c>
      <c r="H850" s="9">
        <v>5</v>
      </c>
      <c r="I850" s="9">
        <v>3</v>
      </c>
      <c r="J850" s="9">
        <v>3</v>
      </c>
      <c r="K850" s="9">
        <v>1</v>
      </c>
      <c r="L850" s="9">
        <v>1</v>
      </c>
      <c r="M850" s="9">
        <v>0</v>
      </c>
      <c r="N850" s="9">
        <v>0</v>
      </c>
      <c r="O850" s="41">
        <v>0</v>
      </c>
      <c r="P850" s="10">
        <v>38</v>
      </c>
    </row>
    <row r="851" spans="1:16" ht="14.25">
      <c r="A851" s="2">
        <v>13</v>
      </c>
      <c r="B851" s="14" t="s">
        <v>12</v>
      </c>
      <c r="C851" s="8">
        <v>0</v>
      </c>
      <c r="D851" s="9">
        <v>3</v>
      </c>
      <c r="E851" s="9">
        <v>2</v>
      </c>
      <c r="F851" s="9">
        <v>1</v>
      </c>
      <c r="G851" s="9">
        <v>0</v>
      </c>
      <c r="H851" s="9">
        <v>0</v>
      </c>
      <c r="I851" s="9">
        <v>1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41">
        <v>0</v>
      </c>
      <c r="P851" s="10">
        <v>2</v>
      </c>
    </row>
    <row r="852" spans="1:16" ht="14.25">
      <c r="A852" s="2">
        <v>14</v>
      </c>
      <c r="B852" s="14" t="s">
        <v>11</v>
      </c>
      <c r="C852" s="8">
        <v>5</v>
      </c>
      <c r="D852" s="9">
        <v>7</v>
      </c>
      <c r="E852" s="9">
        <v>4</v>
      </c>
      <c r="F852" s="9">
        <v>5</v>
      </c>
      <c r="G852" s="9">
        <v>1</v>
      </c>
      <c r="H852" s="9">
        <v>0</v>
      </c>
      <c r="I852" s="9">
        <v>3</v>
      </c>
      <c r="J852" s="9">
        <v>1</v>
      </c>
      <c r="K852" s="9">
        <v>0</v>
      </c>
      <c r="L852" s="9">
        <v>0</v>
      </c>
      <c r="M852" s="9">
        <v>0</v>
      </c>
      <c r="N852" s="9">
        <v>0</v>
      </c>
      <c r="O852" s="41">
        <v>0</v>
      </c>
      <c r="P852" s="10">
        <v>7</v>
      </c>
    </row>
    <row r="853" spans="1:16" ht="14.25">
      <c r="A853" s="2">
        <v>15</v>
      </c>
      <c r="B853" s="14" t="s">
        <v>10</v>
      </c>
      <c r="C853" s="8">
        <v>4</v>
      </c>
      <c r="D853" s="9">
        <v>8</v>
      </c>
      <c r="E853" s="9">
        <v>2</v>
      </c>
      <c r="F853" s="9">
        <v>8</v>
      </c>
      <c r="G853" s="9">
        <v>1</v>
      </c>
      <c r="H853" s="9">
        <v>2</v>
      </c>
      <c r="I853" s="9">
        <v>1</v>
      </c>
      <c r="J853" s="9">
        <v>4</v>
      </c>
      <c r="K853" s="9">
        <v>0</v>
      </c>
      <c r="L853" s="9">
        <v>0</v>
      </c>
      <c r="M853" s="9">
        <v>0</v>
      </c>
      <c r="N853" s="9">
        <v>0</v>
      </c>
      <c r="O853" s="41">
        <v>0</v>
      </c>
      <c r="P853" s="10">
        <v>4</v>
      </c>
    </row>
    <row r="854" spans="1:16" ht="14.25">
      <c r="A854" s="2">
        <v>16</v>
      </c>
      <c r="B854" s="14" t="s">
        <v>9</v>
      </c>
      <c r="C854" s="8">
        <v>2</v>
      </c>
      <c r="D854" s="9">
        <v>2</v>
      </c>
      <c r="E854" s="9">
        <v>1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41">
        <v>0</v>
      </c>
      <c r="P854" s="10">
        <v>4</v>
      </c>
    </row>
    <row r="855" spans="1:16" ht="14.25">
      <c r="A855" s="2">
        <v>17</v>
      </c>
      <c r="B855" s="14" t="s">
        <v>8</v>
      </c>
      <c r="C855" s="8">
        <v>59</v>
      </c>
      <c r="D855" s="9">
        <v>28</v>
      </c>
      <c r="E855" s="9">
        <v>18</v>
      </c>
      <c r="F855" s="9">
        <v>38</v>
      </c>
      <c r="G855" s="9">
        <v>7</v>
      </c>
      <c r="H855" s="9">
        <v>24</v>
      </c>
      <c r="I855" s="9">
        <v>5</v>
      </c>
      <c r="J855" s="9">
        <v>2</v>
      </c>
      <c r="K855" s="9">
        <v>10</v>
      </c>
      <c r="L855" s="9">
        <v>2</v>
      </c>
      <c r="M855" s="9">
        <v>1</v>
      </c>
      <c r="N855" s="9">
        <v>6</v>
      </c>
      <c r="O855" s="41">
        <v>1</v>
      </c>
      <c r="P855" s="10">
        <v>49</v>
      </c>
    </row>
    <row r="856" spans="1:16" ht="14.25">
      <c r="A856" s="2">
        <v>18</v>
      </c>
      <c r="B856" s="14" t="s">
        <v>7</v>
      </c>
      <c r="C856" s="8">
        <v>10</v>
      </c>
      <c r="D856" s="9">
        <v>9</v>
      </c>
      <c r="E856" s="9">
        <v>7</v>
      </c>
      <c r="F856" s="9">
        <v>3</v>
      </c>
      <c r="G856" s="9">
        <v>0</v>
      </c>
      <c r="H856" s="9">
        <v>3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41">
        <v>0</v>
      </c>
      <c r="P856" s="10">
        <v>16</v>
      </c>
    </row>
    <row r="857" spans="1:16" ht="14.25">
      <c r="A857" s="3">
        <v>19</v>
      </c>
      <c r="B857" s="15" t="s">
        <v>6</v>
      </c>
      <c r="C857" s="8">
        <v>30</v>
      </c>
      <c r="D857" s="9">
        <v>22</v>
      </c>
      <c r="E857" s="9">
        <v>1</v>
      </c>
      <c r="F857" s="9">
        <v>16</v>
      </c>
      <c r="G857" s="9">
        <v>2</v>
      </c>
      <c r="H857" s="9">
        <v>2</v>
      </c>
      <c r="I857" s="9">
        <v>2</v>
      </c>
      <c r="J857" s="9">
        <v>10</v>
      </c>
      <c r="K857" s="9">
        <v>2</v>
      </c>
      <c r="L857" s="9">
        <v>2</v>
      </c>
      <c r="M857" s="9">
        <v>0</v>
      </c>
      <c r="N857" s="9">
        <v>0</v>
      </c>
      <c r="O857" s="41">
        <v>0</v>
      </c>
      <c r="P857" s="10">
        <v>36</v>
      </c>
    </row>
    <row r="858" spans="1:16" ht="14.25">
      <c r="A858" s="3">
        <v>20</v>
      </c>
      <c r="B858" s="14" t="s">
        <v>5</v>
      </c>
      <c r="C858" s="8">
        <v>2</v>
      </c>
      <c r="D858" s="9">
        <v>4</v>
      </c>
      <c r="E858" s="9">
        <v>2</v>
      </c>
      <c r="F858" s="9">
        <v>3</v>
      </c>
      <c r="G858" s="9">
        <v>1</v>
      </c>
      <c r="H858" s="9">
        <v>1</v>
      </c>
      <c r="I858" s="9">
        <v>1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41">
        <v>0</v>
      </c>
      <c r="P858" s="10">
        <v>3</v>
      </c>
    </row>
    <row r="859" spans="1:16" ht="14.25">
      <c r="A859" s="2">
        <v>21</v>
      </c>
      <c r="B859" s="14" t="s">
        <v>4</v>
      </c>
      <c r="C859" s="8">
        <v>3</v>
      </c>
      <c r="D859" s="9">
        <v>8</v>
      </c>
      <c r="E859" s="9">
        <v>2</v>
      </c>
      <c r="F859" s="9">
        <v>10</v>
      </c>
      <c r="G859" s="9">
        <v>5</v>
      </c>
      <c r="H859" s="9">
        <v>2</v>
      </c>
      <c r="I859" s="9">
        <v>0</v>
      </c>
      <c r="J859" s="9">
        <v>3</v>
      </c>
      <c r="K859" s="9">
        <v>0</v>
      </c>
      <c r="L859" s="9">
        <v>0</v>
      </c>
      <c r="M859" s="9">
        <v>0</v>
      </c>
      <c r="N859" s="9">
        <v>0</v>
      </c>
      <c r="O859" s="41">
        <v>0</v>
      </c>
      <c r="P859" s="10">
        <v>1</v>
      </c>
    </row>
    <row r="860" spans="1:16" ht="14.25">
      <c r="A860" s="2">
        <v>22</v>
      </c>
      <c r="B860" s="14" t="s">
        <v>3</v>
      </c>
      <c r="C860" s="8">
        <v>19</v>
      </c>
      <c r="D860" s="9">
        <v>33</v>
      </c>
      <c r="E860" s="9">
        <v>16</v>
      </c>
      <c r="F860" s="9">
        <v>29</v>
      </c>
      <c r="G860" s="9">
        <v>11</v>
      </c>
      <c r="H860" s="9">
        <v>11</v>
      </c>
      <c r="I860" s="9">
        <v>3</v>
      </c>
      <c r="J860" s="9">
        <v>4</v>
      </c>
      <c r="K860" s="9">
        <v>4</v>
      </c>
      <c r="L860" s="9">
        <v>1</v>
      </c>
      <c r="M860" s="9">
        <v>1</v>
      </c>
      <c r="N860" s="9">
        <v>2</v>
      </c>
      <c r="O860" s="41">
        <v>0</v>
      </c>
      <c r="P860" s="10">
        <v>23</v>
      </c>
    </row>
    <row r="861" spans="1:16" ht="14.25">
      <c r="A861" s="2">
        <v>23</v>
      </c>
      <c r="B861" s="14" t="s">
        <v>2</v>
      </c>
      <c r="C861" s="8">
        <v>65</v>
      </c>
      <c r="D861" s="9">
        <v>35</v>
      </c>
      <c r="E861" s="9">
        <v>17</v>
      </c>
      <c r="F861" s="9">
        <v>31</v>
      </c>
      <c r="G861" s="9">
        <v>7</v>
      </c>
      <c r="H861" s="9">
        <v>10</v>
      </c>
      <c r="I861" s="9">
        <v>4</v>
      </c>
      <c r="J861" s="9">
        <v>10</v>
      </c>
      <c r="K861" s="9">
        <v>1</v>
      </c>
      <c r="L861" s="9">
        <v>0</v>
      </c>
      <c r="M861" s="9">
        <v>0</v>
      </c>
      <c r="N861" s="9">
        <v>1</v>
      </c>
      <c r="O861" s="41">
        <v>0</v>
      </c>
      <c r="P861" s="10">
        <v>69</v>
      </c>
    </row>
    <row r="862" spans="1:16" ht="15" thickBot="1">
      <c r="A862" s="2">
        <v>24</v>
      </c>
      <c r="B862" s="14" t="s">
        <v>1</v>
      </c>
      <c r="C862" s="11">
        <v>6</v>
      </c>
      <c r="D862" s="12">
        <v>4</v>
      </c>
      <c r="E862" s="12">
        <v>1</v>
      </c>
      <c r="F862" s="12">
        <v>6</v>
      </c>
      <c r="G862" s="12">
        <v>0</v>
      </c>
      <c r="H862" s="12">
        <v>3</v>
      </c>
      <c r="I862" s="12">
        <v>2</v>
      </c>
      <c r="J862" s="12">
        <v>1</v>
      </c>
      <c r="K862" s="12">
        <v>0</v>
      </c>
      <c r="L862" s="12">
        <v>0</v>
      </c>
      <c r="M862" s="12">
        <v>0</v>
      </c>
      <c r="N862" s="12">
        <v>0</v>
      </c>
      <c r="O862" s="42">
        <v>0</v>
      </c>
      <c r="P862" s="13">
        <v>4</v>
      </c>
    </row>
    <row r="863" spans="1:16" ht="14.25">
      <c r="A863" s="118" t="s">
        <v>0</v>
      </c>
      <c r="B863" s="119"/>
      <c r="C863" s="16">
        <f aca="true" t="shared" si="26" ref="C863:P863">SUM(C839:C862)</f>
        <v>707</v>
      </c>
      <c r="D863" s="16">
        <f t="shared" si="26"/>
        <v>467</v>
      </c>
      <c r="E863" s="16">
        <f t="shared" si="26"/>
        <v>238</v>
      </c>
      <c r="F863" s="16">
        <f t="shared" si="26"/>
        <v>446</v>
      </c>
      <c r="G863" s="16">
        <f t="shared" si="26"/>
        <v>85</v>
      </c>
      <c r="H863" s="16">
        <f t="shared" si="26"/>
        <v>143</v>
      </c>
      <c r="I863" s="16">
        <f t="shared" si="26"/>
        <v>154</v>
      </c>
      <c r="J863" s="16">
        <f t="shared" si="26"/>
        <v>64</v>
      </c>
      <c r="K863" s="16">
        <f t="shared" si="26"/>
        <v>31</v>
      </c>
      <c r="L863" s="16">
        <f t="shared" si="26"/>
        <v>11</v>
      </c>
      <c r="M863" s="16">
        <f t="shared" si="26"/>
        <v>2</v>
      </c>
      <c r="N863" s="16">
        <f t="shared" si="26"/>
        <v>15</v>
      </c>
      <c r="O863" s="16">
        <f t="shared" si="26"/>
        <v>2</v>
      </c>
      <c r="P863" s="16">
        <f t="shared" si="26"/>
        <v>728</v>
      </c>
    </row>
  </sheetData>
  <sheetProtection/>
  <mergeCells count="486">
    <mergeCell ref="C1:P1"/>
    <mergeCell ref="K2:K6"/>
    <mergeCell ref="G4:G6"/>
    <mergeCell ref="H4:H6"/>
    <mergeCell ref="I4:I6"/>
    <mergeCell ref="J4:J6"/>
    <mergeCell ref="L2:O3"/>
    <mergeCell ref="L4:M5"/>
    <mergeCell ref="P2:P6"/>
    <mergeCell ref="C2:C6"/>
    <mergeCell ref="A31:B31"/>
    <mergeCell ref="A2:A6"/>
    <mergeCell ref="B2:B6"/>
    <mergeCell ref="I36:I38"/>
    <mergeCell ref="J36:J38"/>
    <mergeCell ref="D2:D6"/>
    <mergeCell ref="E2:E6"/>
    <mergeCell ref="F2:F6"/>
    <mergeCell ref="G2:J3"/>
    <mergeCell ref="F34:F38"/>
    <mergeCell ref="A63:B63"/>
    <mergeCell ref="C65:P65"/>
    <mergeCell ref="P34:P38"/>
    <mergeCell ref="G36:G38"/>
    <mergeCell ref="H36:H38"/>
    <mergeCell ref="A34:A38"/>
    <mergeCell ref="B34:B38"/>
    <mergeCell ref="C34:C38"/>
    <mergeCell ref="K34:K38"/>
    <mergeCell ref="G34:J35"/>
    <mergeCell ref="A66:A70"/>
    <mergeCell ref="B66:B70"/>
    <mergeCell ref="C66:C70"/>
    <mergeCell ref="D66:D70"/>
    <mergeCell ref="E66:E70"/>
    <mergeCell ref="F66:F70"/>
    <mergeCell ref="G98:J99"/>
    <mergeCell ref="K98:K102"/>
    <mergeCell ref="G66:J67"/>
    <mergeCell ref="K66:K70"/>
    <mergeCell ref="P66:P70"/>
    <mergeCell ref="G68:G70"/>
    <mergeCell ref="H68:H70"/>
    <mergeCell ref="I68:I70"/>
    <mergeCell ref="J68:J70"/>
    <mergeCell ref="L98:O99"/>
    <mergeCell ref="L100:M101"/>
    <mergeCell ref="A95:B95"/>
    <mergeCell ref="C97:P97"/>
    <mergeCell ref="A98:A102"/>
    <mergeCell ref="B98:B102"/>
    <mergeCell ref="C98:C102"/>
    <mergeCell ref="D98:D102"/>
    <mergeCell ref="E98:E102"/>
    <mergeCell ref="F98:F102"/>
    <mergeCell ref="N100:O101"/>
    <mergeCell ref="D130:D134"/>
    <mergeCell ref="E130:E134"/>
    <mergeCell ref="F130:F134"/>
    <mergeCell ref="G130:J131"/>
    <mergeCell ref="K130:K134"/>
    <mergeCell ref="P98:P102"/>
    <mergeCell ref="G100:G102"/>
    <mergeCell ref="H100:H102"/>
    <mergeCell ref="I100:I102"/>
    <mergeCell ref="J100:J102"/>
    <mergeCell ref="P130:P134"/>
    <mergeCell ref="G132:G134"/>
    <mergeCell ref="H132:H134"/>
    <mergeCell ref="I132:I134"/>
    <mergeCell ref="J132:J134"/>
    <mergeCell ref="A127:B127"/>
    <mergeCell ref="C129:P129"/>
    <mergeCell ref="A130:A134"/>
    <mergeCell ref="B130:B134"/>
    <mergeCell ref="C130:C134"/>
    <mergeCell ref="A159:B159"/>
    <mergeCell ref="C161:P161"/>
    <mergeCell ref="A162:A166"/>
    <mergeCell ref="B162:B166"/>
    <mergeCell ref="C162:C166"/>
    <mergeCell ref="D162:D166"/>
    <mergeCell ref="E162:E166"/>
    <mergeCell ref="F162:F166"/>
    <mergeCell ref="G162:J163"/>
    <mergeCell ref="K162:K166"/>
    <mergeCell ref="K194:K198"/>
    <mergeCell ref="P162:P166"/>
    <mergeCell ref="G164:G166"/>
    <mergeCell ref="H164:H166"/>
    <mergeCell ref="I164:I166"/>
    <mergeCell ref="J164:J166"/>
    <mergeCell ref="L194:O195"/>
    <mergeCell ref="L196:M197"/>
    <mergeCell ref="A191:B191"/>
    <mergeCell ref="C193:P193"/>
    <mergeCell ref="A194:A198"/>
    <mergeCell ref="B194:B198"/>
    <mergeCell ref="C194:C198"/>
    <mergeCell ref="D194:D198"/>
    <mergeCell ref="E194:E198"/>
    <mergeCell ref="F194:F198"/>
    <mergeCell ref="N196:O197"/>
    <mergeCell ref="G194:J195"/>
    <mergeCell ref="D226:D230"/>
    <mergeCell ref="E226:E230"/>
    <mergeCell ref="F226:F230"/>
    <mergeCell ref="G226:J227"/>
    <mergeCell ref="K226:K230"/>
    <mergeCell ref="P194:P198"/>
    <mergeCell ref="G196:G198"/>
    <mergeCell ref="H196:H198"/>
    <mergeCell ref="I196:I198"/>
    <mergeCell ref="J196:J198"/>
    <mergeCell ref="P226:P230"/>
    <mergeCell ref="G228:G230"/>
    <mergeCell ref="H228:H230"/>
    <mergeCell ref="I228:I230"/>
    <mergeCell ref="J228:J230"/>
    <mergeCell ref="A223:B223"/>
    <mergeCell ref="C225:P225"/>
    <mergeCell ref="A226:A230"/>
    <mergeCell ref="B226:B230"/>
    <mergeCell ref="C226:C230"/>
    <mergeCell ref="A255:B255"/>
    <mergeCell ref="C257:P257"/>
    <mergeCell ref="A258:A262"/>
    <mergeCell ref="B258:B262"/>
    <mergeCell ref="C258:C262"/>
    <mergeCell ref="D258:D262"/>
    <mergeCell ref="E258:E262"/>
    <mergeCell ref="F258:F262"/>
    <mergeCell ref="G258:J259"/>
    <mergeCell ref="K258:K262"/>
    <mergeCell ref="K290:K294"/>
    <mergeCell ref="P258:P262"/>
    <mergeCell ref="G260:G262"/>
    <mergeCell ref="H260:H262"/>
    <mergeCell ref="I260:I262"/>
    <mergeCell ref="J260:J262"/>
    <mergeCell ref="L290:O291"/>
    <mergeCell ref="L292:M293"/>
    <mergeCell ref="A287:B287"/>
    <mergeCell ref="C289:P289"/>
    <mergeCell ref="A290:A294"/>
    <mergeCell ref="B290:B294"/>
    <mergeCell ref="C290:C294"/>
    <mergeCell ref="D290:D294"/>
    <mergeCell ref="E290:E294"/>
    <mergeCell ref="F290:F294"/>
    <mergeCell ref="N292:O293"/>
    <mergeCell ref="G290:J291"/>
    <mergeCell ref="D322:D326"/>
    <mergeCell ref="E322:E326"/>
    <mergeCell ref="F322:F326"/>
    <mergeCell ref="G322:J323"/>
    <mergeCell ref="K322:K326"/>
    <mergeCell ref="P290:P294"/>
    <mergeCell ref="G292:G294"/>
    <mergeCell ref="H292:H294"/>
    <mergeCell ref="I292:I294"/>
    <mergeCell ref="J292:J294"/>
    <mergeCell ref="P322:P326"/>
    <mergeCell ref="G324:G326"/>
    <mergeCell ref="H324:H326"/>
    <mergeCell ref="I324:I326"/>
    <mergeCell ref="J324:J326"/>
    <mergeCell ref="A319:B319"/>
    <mergeCell ref="C321:P321"/>
    <mergeCell ref="A322:A326"/>
    <mergeCell ref="B322:B326"/>
    <mergeCell ref="C322:C326"/>
    <mergeCell ref="A351:B351"/>
    <mergeCell ref="C353:P353"/>
    <mergeCell ref="A354:A358"/>
    <mergeCell ref="B354:B358"/>
    <mergeCell ref="C354:C358"/>
    <mergeCell ref="D354:D358"/>
    <mergeCell ref="E354:E358"/>
    <mergeCell ref="F354:F358"/>
    <mergeCell ref="G354:J355"/>
    <mergeCell ref="K354:K358"/>
    <mergeCell ref="K386:K390"/>
    <mergeCell ref="P354:P358"/>
    <mergeCell ref="G356:G358"/>
    <mergeCell ref="H356:H358"/>
    <mergeCell ref="I356:I358"/>
    <mergeCell ref="J356:J358"/>
    <mergeCell ref="L386:O387"/>
    <mergeCell ref="L388:M389"/>
    <mergeCell ref="A383:B383"/>
    <mergeCell ref="C385:P385"/>
    <mergeCell ref="A386:A390"/>
    <mergeCell ref="B386:B390"/>
    <mergeCell ref="C386:C390"/>
    <mergeCell ref="D386:D390"/>
    <mergeCell ref="E386:E390"/>
    <mergeCell ref="F386:F390"/>
    <mergeCell ref="N388:O389"/>
    <mergeCell ref="G386:J387"/>
    <mergeCell ref="D418:D422"/>
    <mergeCell ref="E418:E422"/>
    <mergeCell ref="F418:F422"/>
    <mergeCell ref="G418:J419"/>
    <mergeCell ref="K418:K422"/>
    <mergeCell ref="P386:P390"/>
    <mergeCell ref="G388:G390"/>
    <mergeCell ref="H388:H390"/>
    <mergeCell ref="I388:I390"/>
    <mergeCell ref="J388:J390"/>
    <mergeCell ref="P418:P422"/>
    <mergeCell ref="G420:G422"/>
    <mergeCell ref="H420:H422"/>
    <mergeCell ref="I420:I422"/>
    <mergeCell ref="J420:J422"/>
    <mergeCell ref="A415:B415"/>
    <mergeCell ref="C417:P417"/>
    <mergeCell ref="A418:A422"/>
    <mergeCell ref="B418:B422"/>
    <mergeCell ref="C418:C422"/>
    <mergeCell ref="A447:B447"/>
    <mergeCell ref="C449:P449"/>
    <mergeCell ref="A450:A454"/>
    <mergeCell ref="B450:B454"/>
    <mergeCell ref="C450:C454"/>
    <mergeCell ref="D450:D454"/>
    <mergeCell ref="E450:E454"/>
    <mergeCell ref="F450:F454"/>
    <mergeCell ref="G450:J451"/>
    <mergeCell ref="K450:K454"/>
    <mergeCell ref="K482:K486"/>
    <mergeCell ref="P450:P454"/>
    <mergeCell ref="G452:G454"/>
    <mergeCell ref="H452:H454"/>
    <mergeCell ref="I452:I454"/>
    <mergeCell ref="J452:J454"/>
    <mergeCell ref="L482:O483"/>
    <mergeCell ref="L484:M485"/>
    <mergeCell ref="A479:B479"/>
    <mergeCell ref="C481:P481"/>
    <mergeCell ref="A482:A486"/>
    <mergeCell ref="B482:B486"/>
    <mergeCell ref="C482:C486"/>
    <mergeCell ref="D482:D486"/>
    <mergeCell ref="E482:E486"/>
    <mergeCell ref="F482:F486"/>
    <mergeCell ref="N484:O485"/>
    <mergeCell ref="G482:J483"/>
    <mergeCell ref="D514:D518"/>
    <mergeCell ref="E514:E518"/>
    <mergeCell ref="F514:F518"/>
    <mergeCell ref="G514:J515"/>
    <mergeCell ref="K514:K518"/>
    <mergeCell ref="P482:P486"/>
    <mergeCell ref="G484:G486"/>
    <mergeCell ref="H484:H486"/>
    <mergeCell ref="I484:I486"/>
    <mergeCell ref="J484:J486"/>
    <mergeCell ref="P514:P518"/>
    <mergeCell ref="G516:G518"/>
    <mergeCell ref="H516:H518"/>
    <mergeCell ref="I516:I518"/>
    <mergeCell ref="J516:J518"/>
    <mergeCell ref="A511:B511"/>
    <mergeCell ref="C513:P513"/>
    <mergeCell ref="A514:A518"/>
    <mergeCell ref="B514:B518"/>
    <mergeCell ref="C514:C518"/>
    <mergeCell ref="A543:B543"/>
    <mergeCell ref="C545:P545"/>
    <mergeCell ref="A546:A550"/>
    <mergeCell ref="B546:B550"/>
    <mergeCell ref="C546:C550"/>
    <mergeCell ref="D546:D550"/>
    <mergeCell ref="E546:E550"/>
    <mergeCell ref="F546:F550"/>
    <mergeCell ref="G546:J547"/>
    <mergeCell ref="K546:K550"/>
    <mergeCell ref="K578:K582"/>
    <mergeCell ref="P546:P550"/>
    <mergeCell ref="G548:G550"/>
    <mergeCell ref="H548:H550"/>
    <mergeCell ref="I548:I550"/>
    <mergeCell ref="J548:J550"/>
    <mergeCell ref="L578:O579"/>
    <mergeCell ref="L580:M581"/>
    <mergeCell ref="A575:B575"/>
    <mergeCell ref="C577:P577"/>
    <mergeCell ref="A578:A582"/>
    <mergeCell ref="B578:B582"/>
    <mergeCell ref="C578:C582"/>
    <mergeCell ref="D578:D582"/>
    <mergeCell ref="E578:E582"/>
    <mergeCell ref="F578:F582"/>
    <mergeCell ref="N580:O581"/>
    <mergeCell ref="G578:J579"/>
    <mergeCell ref="D610:D614"/>
    <mergeCell ref="E610:E614"/>
    <mergeCell ref="F610:F614"/>
    <mergeCell ref="G610:J611"/>
    <mergeCell ref="K610:K614"/>
    <mergeCell ref="P578:P582"/>
    <mergeCell ref="G580:G582"/>
    <mergeCell ref="H580:H582"/>
    <mergeCell ref="I580:I582"/>
    <mergeCell ref="J580:J582"/>
    <mergeCell ref="P610:P614"/>
    <mergeCell ref="G612:G614"/>
    <mergeCell ref="H612:H614"/>
    <mergeCell ref="I612:I614"/>
    <mergeCell ref="J612:J614"/>
    <mergeCell ref="A607:B607"/>
    <mergeCell ref="C609:P609"/>
    <mergeCell ref="A610:A614"/>
    <mergeCell ref="B610:B614"/>
    <mergeCell ref="C610:C614"/>
    <mergeCell ref="A639:B639"/>
    <mergeCell ref="C641:P641"/>
    <mergeCell ref="A642:A646"/>
    <mergeCell ref="B642:B646"/>
    <mergeCell ref="C642:C646"/>
    <mergeCell ref="D642:D646"/>
    <mergeCell ref="E642:E646"/>
    <mergeCell ref="F642:F646"/>
    <mergeCell ref="G642:J643"/>
    <mergeCell ref="K642:K646"/>
    <mergeCell ref="K674:K678"/>
    <mergeCell ref="P642:P646"/>
    <mergeCell ref="G644:G646"/>
    <mergeCell ref="H644:H646"/>
    <mergeCell ref="I644:I646"/>
    <mergeCell ref="J644:J646"/>
    <mergeCell ref="L674:O675"/>
    <mergeCell ref="L676:M677"/>
    <mergeCell ref="A671:B671"/>
    <mergeCell ref="C673:P673"/>
    <mergeCell ref="A674:A678"/>
    <mergeCell ref="B674:B678"/>
    <mergeCell ref="C674:C678"/>
    <mergeCell ref="D674:D678"/>
    <mergeCell ref="E674:E678"/>
    <mergeCell ref="F674:F678"/>
    <mergeCell ref="N676:O677"/>
    <mergeCell ref="G674:J675"/>
    <mergeCell ref="D706:D710"/>
    <mergeCell ref="E706:E710"/>
    <mergeCell ref="F706:F710"/>
    <mergeCell ref="G706:J707"/>
    <mergeCell ref="K706:K710"/>
    <mergeCell ref="P674:P678"/>
    <mergeCell ref="G676:G678"/>
    <mergeCell ref="H676:H678"/>
    <mergeCell ref="I676:I678"/>
    <mergeCell ref="J676:J678"/>
    <mergeCell ref="P706:P710"/>
    <mergeCell ref="G708:G710"/>
    <mergeCell ref="H708:H710"/>
    <mergeCell ref="I708:I710"/>
    <mergeCell ref="J708:J710"/>
    <mergeCell ref="A703:B703"/>
    <mergeCell ref="C705:P705"/>
    <mergeCell ref="A706:A710"/>
    <mergeCell ref="B706:B710"/>
    <mergeCell ref="C706:C710"/>
    <mergeCell ref="A735:B735"/>
    <mergeCell ref="C737:P737"/>
    <mergeCell ref="A738:A742"/>
    <mergeCell ref="B738:B742"/>
    <mergeCell ref="C738:C742"/>
    <mergeCell ref="D738:D742"/>
    <mergeCell ref="E738:E742"/>
    <mergeCell ref="F738:F742"/>
    <mergeCell ref="G738:J739"/>
    <mergeCell ref="K738:K742"/>
    <mergeCell ref="K770:K774"/>
    <mergeCell ref="P738:P742"/>
    <mergeCell ref="G740:G742"/>
    <mergeCell ref="H740:H742"/>
    <mergeCell ref="I740:I742"/>
    <mergeCell ref="J740:J742"/>
    <mergeCell ref="L770:O771"/>
    <mergeCell ref="L772:M773"/>
    <mergeCell ref="A767:B767"/>
    <mergeCell ref="C769:P769"/>
    <mergeCell ref="A770:A774"/>
    <mergeCell ref="B770:B774"/>
    <mergeCell ref="C770:C774"/>
    <mergeCell ref="D770:D774"/>
    <mergeCell ref="E770:E774"/>
    <mergeCell ref="F770:F774"/>
    <mergeCell ref="N772:O773"/>
    <mergeCell ref="G770:J771"/>
    <mergeCell ref="D802:D806"/>
    <mergeCell ref="E802:E806"/>
    <mergeCell ref="F802:F806"/>
    <mergeCell ref="G802:J803"/>
    <mergeCell ref="K802:K806"/>
    <mergeCell ref="P770:P774"/>
    <mergeCell ref="G772:G774"/>
    <mergeCell ref="H772:H774"/>
    <mergeCell ref="I772:I774"/>
    <mergeCell ref="J772:J774"/>
    <mergeCell ref="P802:P806"/>
    <mergeCell ref="G804:G806"/>
    <mergeCell ref="H804:H806"/>
    <mergeCell ref="I804:I806"/>
    <mergeCell ref="J804:J806"/>
    <mergeCell ref="A799:B799"/>
    <mergeCell ref="C801:P801"/>
    <mergeCell ref="A802:A806"/>
    <mergeCell ref="B802:B806"/>
    <mergeCell ref="C802:C806"/>
    <mergeCell ref="A831:B831"/>
    <mergeCell ref="C833:P833"/>
    <mergeCell ref="A834:A838"/>
    <mergeCell ref="B834:B838"/>
    <mergeCell ref="C834:C838"/>
    <mergeCell ref="D834:D838"/>
    <mergeCell ref="E834:E838"/>
    <mergeCell ref="F834:F838"/>
    <mergeCell ref="G834:J835"/>
    <mergeCell ref="K834:K838"/>
    <mergeCell ref="A863:B863"/>
    <mergeCell ref="P834:P838"/>
    <mergeCell ref="G836:G838"/>
    <mergeCell ref="H836:H838"/>
    <mergeCell ref="I836:I838"/>
    <mergeCell ref="J836:J838"/>
    <mergeCell ref="N4:O5"/>
    <mergeCell ref="L34:O35"/>
    <mergeCell ref="L36:M37"/>
    <mergeCell ref="N36:O37"/>
    <mergeCell ref="L66:O67"/>
    <mergeCell ref="L68:M69"/>
    <mergeCell ref="N68:O69"/>
    <mergeCell ref="C33:P33"/>
    <mergeCell ref="D34:D38"/>
    <mergeCell ref="E34:E38"/>
    <mergeCell ref="L130:O131"/>
    <mergeCell ref="L132:M133"/>
    <mergeCell ref="N132:O133"/>
    <mergeCell ref="L162:O163"/>
    <mergeCell ref="L164:M165"/>
    <mergeCell ref="N164:O165"/>
    <mergeCell ref="L226:O227"/>
    <mergeCell ref="L228:M229"/>
    <mergeCell ref="N228:O229"/>
    <mergeCell ref="L258:O259"/>
    <mergeCell ref="L260:M261"/>
    <mergeCell ref="N260:O261"/>
    <mergeCell ref="L322:O323"/>
    <mergeCell ref="L324:M325"/>
    <mergeCell ref="N324:O325"/>
    <mergeCell ref="L354:O355"/>
    <mergeCell ref="L356:M357"/>
    <mergeCell ref="N356:O357"/>
    <mergeCell ref="L418:O419"/>
    <mergeCell ref="L420:M421"/>
    <mergeCell ref="N420:O421"/>
    <mergeCell ref="L450:O451"/>
    <mergeCell ref="L452:M453"/>
    <mergeCell ref="N452:O453"/>
    <mergeCell ref="L514:O515"/>
    <mergeCell ref="L516:M517"/>
    <mergeCell ref="N516:O517"/>
    <mergeCell ref="L546:O547"/>
    <mergeCell ref="L548:M549"/>
    <mergeCell ref="N548:O549"/>
    <mergeCell ref="L610:O611"/>
    <mergeCell ref="L612:M613"/>
    <mergeCell ref="N612:O613"/>
    <mergeCell ref="L642:O643"/>
    <mergeCell ref="L644:M645"/>
    <mergeCell ref="N644:O645"/>
    <mergeCell ref="L706:O707"/>
    <mergeCell ref="L708:M709"/>
    <mergeCell ref="N708:O709"/>
    <mergeCell ref="L738:O739"/>
    <mergeCell ref="L740:M741"/>
    <mergeCell ref="N740:O741"/>
    <mergeCell ref="L802:O803"/>
    <mergeCell ref="L804:M805"/>
    <mergeCell ref="N804:O805"/>
    <mergeCell ref="L834:O835"/>
    <mergeCell ref="L836:M837"/>
    <mergeCell ref="N836:O8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K31" sqref="K31"/>
    </sheetView>
  </sheetViews>
  <sheetFormatPr defaultColWidth="8.796875" defaultRowHeight="14.25"/>
  <cols>
    <col min="2" max="2" width="15.69921875" style="0" bestFit="1" customWidth="1"/>
    <col min="7" max="7" width="15.5" style="0" customWidth="1"/>
    <col min="8" max="8" width="16.09765625" style="0" customWidth="1"/>
    <col min="19" max="19" width="9.3984375" style="0" bestFit="1" customWidth="1"/>
    <col min="22" max="22" width="9.3984375" style="0" bestFit="1" customWidth="1"/>
  </cols>
  <sheetData>
    <row r="1" spans="1:22" ht="13.5" customHeight="1">
      <c r="A1" s="132" t="s">
        <v>27</v>
      </c>
      <c r="B1" s="132" t="s">
        <v>26</v>
      </c>
      <c r="C1" s="132" t="s">
        <v>42</v>
      </c>
      <c r="D1" s="132" t="s">
        <v>43</v>
      </c>
      <c r="E1" s="132" t="s">
        <v>44</v>
      </c>
      <c r="F1" s="132" t="s">
        <v>45</v>
      </c>
      <c r="G1" s="136" t="s">
        <v>47</v>
      </c>
      <c r="H1" s="137"/>
      <c r="I1" s="137"/>
      <c r="J1" s="138"/>
      <c r="K1" s="142" t="s">
        <v>48</v>
      </c>
      <c r="L1" s="84" t="s">
        <v>47</v>
      </c>
      <c r="M1" s="85"/>
      <c r="N1" s="85"/>
      <c r="O1" s="86"/>
      <c r="P1" s="142" t="s">
        <v>49</v>
      </c>
      <c r="R1" s="75" t="s">
        <v>45</v>
      </c>
      <c r="S1" s="75" t="s">
        <v>97</v>
      </c>
      <c r="U1" s="75" t="s">
        <v>49</v>
      </c>
      <c r="V1" s="75" t="s">
        <v>97</v>
      </c>
    </row>
    <row r="2" spans="1:22" ht="14.25" customHeight="1" thickBot="1">
      <c r="A2" s="148"/>
      <c r="B2" s="148"/>
      <c r="C2" s="148"/>
      <c r="D2" s="148"/>
      <c r="E2" s="148"/>
      <c r="F2" s="148" t="s">
        <v>46</v>
      </c>
      <c r="G2" s="139"/>
      <c r="H2" s="140"/>
      <c r="I2" s="140"/>
      <c r="J2" s="141"/>
      <c r="K2" s="143"/>
      <c r="L2" s="145"/>
      <c r="M2" s="146"/>
      <c r="N2" s="146"/>
      <c r="O2" s="147"/>
      <c r="P2" s="143"/>
      <c r="R2" s="76"/>
      <c r="S2" s="76"/>
      <c r="U2" s="76"/>
      <c r="V2" s="76"/>
    </row>
    <row r="3" spans="1:22" ht="13.5" customHeight="1">
      <c r="A3" s="148"/>
      <c r="B3" s="148"/>
      <c r="C3" s="148"/>
      <c r="D3" s="148"/>
      <c r="E3" s="148"/>
      <c r="F3" s="148"/>
      <c r="G3" s="78" t="s">
        <v>50</v>
      </c>
      <c r="H3" s="78" t="s">
        <v>51</v>
      </c>
      <c r="I3" s="78" t="s">
        <v>52</v>
      </c>
      <c r="J3" s="78" t="s">
        <v>25</v>
      </c>
      <c r="K3" s="143"/>
      <c r="L3" s="90" t="s">
        <v>53</v>
      </c>
      <c r="M3" s="91"/>
      <c r="N3" s="90" t="s">
        <v>54</v>
      </c>
      <c r="O3" s="91"/>
      <c r="P3" s="143"/>
      <c r="R3" s="76"/>
      <c r="S3" s="76"/>
      <c r="U3" s="76"/>
      <c r="V3" s="76"/>
    </row>
    <row r="4" spans="1:22" ht="13.5" customHeight="1" thickBot="1">
      <c r="A4" s="148"/>
      <c r="B4" s="148"/>
      <c r="C4" s="148"/>
      <c r="D4" s="148"/>
      <c r="E4" s="148"/>
      <c r="F4" s="148"/>
      <c r="G4" s="79"/>
      <c r="H4" s="79"/>
      <c r="I4" s="79"/>
      <c r="J4" s="79"/>
      <c r="K4" s="143"/>
      <c r="L4" s="94"/>
      <c r="M4" s="95"/>
      <c r="N4" s="94"/>
      <c r="O4" s="95"/>
      <c r="P4" s="143"/>
      <c r="R4" s="76"/>
      <c r="S4" s="76"/>
      <c r="U4" s="76"/>
      <c r="V4" s="76"/>
    </row>
    <row r="5" spans="1:22" ht="14.25" customHeight="1" thickBot="1">
      <c r="A5" s="149"/>
      <c r="B5" s="149"/>
      <c r="C5" s="149"/>
      <c r="D5" s="149"/>
      <c r="E5" s="149"/>
      <c r="F5" s="149"/>
      <c r="G5" s="80"/>
      <c r="H5" s="80"/>
      <c r="I5" s="80"/>
      <c r="J5" s="80"/>
      <c r="K5" s="144"/>
      <c r="L5" s="43" t="s">
        <v>81</v>
      </c>
      <c r="M5" s="43" t="s">
        <v>82</v>
      </c>
      <c r="N5" s="43" t="s">
        <v>81</v>
      </c>
      <c r="O5" s="43" t="s">
        <v>82</v>
      </c>
      <c r="P5" s="144"/>
      <c r="R5" s="76"/>
      <c r="S5" s="76"/>
      <c r="U5" s="76"/>
      <c r="V5" s="76"/>
    </row>
    <row r="6" spans="1:22" ht="48" thickBot="1">
      <c r="A6" s="17">
        <v>1</v>
      </c>
      <c r="B6" s="18" t="s">
        <v>55</v>
      </c>
      <c r="C6" s="5">
        <f>2!C31</f>
        <v>26</v>
      </c>
      <c r="D6" s="6">
        <f>2!D31</f>
        <v>8</v>
      </c>
      <c r="E6" s="6">
        <f>2!E31</f>
        <v>6</v>
      </c>
      <c r="F6" s="6">
        <f>2!F31</f>
        <v>7</v>
      </c>
      <c r="G6" s="6">
        <f>2!G31</f>
        <v>0</v>
      </c>
      <c r="H6" s="6">
        <f>2!H31</f>
        <v>5</v>
      </c>
      <c r="I6" s="6">
        <f>2!I31</f>
        <v>2</v>
      </c>
      <c r="J6" s="6">
        <f>2!J31</f>
        <v>0</v>
      </c>
      <c r="K6" s="6">
        <f>2!K31</f>
        <v>2</v>
      </c>
      <c r="L6" s="6">
        <f>2!L31</f>
        <v>0</v>
      </c>
      <c r="M6" s="6">
        <f>2!M31</f>
        <v>0</v>
      </c>
      <c r="N6" s="6">
        <f>2!N31</f>
        <v>1</v>
      </c>
      <c r="O6" s="6">
        <f>2!O31</f>
        <v>1</v>
      </c>
      <c r="P6" s="7">
        <f>2!P31</f>
        <v>27</v>
      </c>
      <c r="R6" s="9">
        <f>G6+H6+I6+J6</f>
        <v>7</v>
      </c>
      <c r="S6" s="9" t="b">
        <f>R6=F6</f>
        <v>1</v>
      </c>
      <c r="U6" s="9">
        <f>C6+D6-F6</f>
        <v>27</v>
      </c>
      <c r="V6" s="9" t="b">
        <f>U6=P6</f>
        <v>1</v>
      </c>
    </row>
    <row r="7" spans="1:22" ht="16.5" thickBot="1">
      <c r="A7" s="17">
        <v>2</v>
      </c>
      <c r="B7" s="19" t="s">
        <v>56</v>
      </c>
      <c r="C7" s="8">
        <f>2!C63</f>
        <v>170</v>
      </c>
      <c r="D7" s="9">
        <f>2!D63</f>
        <v>92</v>
      </c>
      <c r="E7" s="9">
        <f>2!E63</f>
        <v>46</v>
      </c>
      <c r="F7" s="9">
        <f>2!F63</f>
        <v>89</v>
      </c>
      <c r="G7" s="9">
        <f>2!G63</f>
        <v>21</v>
      </c>
      <c r="H7" s="9">
        <f>2!H63</f>
        <v>42</v>
      </c>
      <c r="I7" s="9">
        <f>2!I63</f>
        <v>12</v>
      </c>
      <c r="J7" s="9">
        <f>2!J63</f>
        <v>14</v>
      </c>
      <c r="K7" s="9">
        <f>2!K63</f>
        <v>15</v>
      </c>
      <c r="L7" s="9">
        <f>2!L63</f>
        <v>2</v>
      </c>
      <c r="M7" s="9">
        <f>2!M63</f>
        <v>1</v>
      </c>
      <c r="N7" s="9">
        <f>2!N63</f>
        <v>7</v>
      </c>
      <c r="O7" s="9">
        <f>2!O63</f>
        <v>2</v>
      </c>
      <c r="P7" s="10">
        <f>2!P63</f>
        <v>173</v>
      </c>
      <c r="R7" s="9">
        <f>G7+H7+I7+J7</f>
        <v>89</v>
      </c>
      <c r="S7" s="9" t="b">
        <f>R7=F7</f>
        <v>1</v>
      </c>
      <c r="U7" s="9">
        <f>C7+D7-F7</f>
        <v>173</v>
      </c>
      <c r="V7" s="9" t="b">
        <f>U7=P7</f>
        <v>1</v>
      </c>
    </row>
    <row r="8" spans="1:22" ht="32.25" thickBot="1">
      <c r="A8" s="17">
        <v>3</v>
      </c>
      <c r="B8" s="19" t="s">
        <v>57</v>
      </c>
      <c r="C8" s="8">
        <f>2!C95</f>
        <v>23</v>
      </c>
      <c r="D8" s="9">
        <f>2!D95</f>
        <v>6</v>
      </c>
      <c r="E8" s="9">
        <f>2!E95</f>
        <v>2</v>
      </c>
      <c r="F8" s="9">
        <f>2!F95</f>
        <v>9</v>
      </c>
      <c r="G8" s="9">
        <f>2!G95</f>
        <v>0</v>
      </c>
      <c r="H8" s="9">
        <f>2!H95</f>
        <v>8</v>
      </c>
      <c r="I8" s="9">
        <f>2!I95</f>
        <v>1</v>
      </c>
      <c r="J8" s="9">
        <f>2!J95</f>
        <v>0</v>
      </c>
      <c r="K8" s="9">
        <f>2!K95</f>
        <v>1</v>
      </c>
      <c r="L8" s="9">
        <f>2!L95</f>
        <v>0</v>
      </c>
      <c r="M8" s="9">
        <f>2!M95</f>
        <v>0</v>
      </c>
      <c r="N8" s="9">
        <f>2!N95</f>
        <v>1</v>
      </c>
      <c r="O8" s="9">
        <f>2!O95</f>
        <v>0</v>
      </c>
      <c r="P8" s="10">
        <f>2!P95</f>
        <v>20</v>
      </c>
      <c r="R8" s="9">
        <f aca="true" t="shared" si="0" ref="R8:R16">G8+H8+I8+J8</f>
        <v>9</v>
      </c>
      <c r="S8" s="9" t="b">
        <f aca="true" t="shared" si="1" ref="S8:S16">R8=F8</f>
        <v>1</v>
      </c>
      <c r="U8" s="9">
        <f aca="true" t="shared" si="2" ref="U8:U16">C8+D8-F8</f>
        <v>20</v>
      </c>
      <c r="V8" s="9" t="b">
        <f aca="true" t="shared" si="3" ref="V8:V16">U8=P8</f>
        <v>1</v>
      </c>
    </row>
    <row r="9" spans="1:22" ht="32.25" thickBot="1">
      <c r="A9" s="17">
        <v>4</v>
      </c>
      <c r="B9" s="19" t="s">
        <v>34</v>
      </c>
      <c r="C9" s="8">
        <f>2!C127</f>
        <v>22</v>
      </c>
      <c r="D9" s="9">
        <f>2!D127</f>
        <v>8</v>
      </c>
      <c r="E9" s="9">
        <f>2!E127</f>
        <v>3</v>
      </c>
      <c r="F9" s="9">
        <f>2!F127</f>
        <v>10</v>
      </c>
      <c r="G9" s="9">
        <f>2!G127</f>
        <v>5</v>
      </c>
      <c r="H9" s="9">
        <f>2!H127</f>
        <v>3</v>
      </c>
      <c r="I9" s="9">
        <f>2!I127</f>
        <v>0</v>
      </c>
      <c r="J9" s="9">
        <f>2!J127</f>
        <v>2</v>
      </c>
      <c r="K9" s="9">
        <f>2!K127</f>
        <v>5</v>
      </c>
      <c r="L9" s="9">
        <f>2!L127</f>
        <v>1</v>
      </c>
      <c r="M9" s="9">
        <f>2!M127</f>
        <v>0</v>
      </c>
      <c r="N9" s="9">
        <f>2!N127</f>
        <v>3</v>
      </c>
      <c r="O9" s="9">
        <f>2!O127</f>
        <v>1</v>
      </c>
      <c r="P9" s="10">
        <f>2!P127</f>
        <v>20</v>
      </c>
      <c r="R9" s="9">
        <f t="shared" si="0"/>
        <v>10</v>
      </c>
      <c r="S9" s="9" t="b">
        <f t="shared" si="1"/>
        <v>1</v>
      </c>
      <c r="U9" s="9">
        <f t="shared" si="2"/>
        <v>20</v>
      </c>
      <c r="V9" s="9" t="b">
        <f t="shared" si="3"/>
        <v>1</v>
      </c>
    </row>
    <row r="10" spans="1:22" ht="32.25" thickBot="1">
      <c r="A10" s="17">
        <v>5</v>
      </c>
      <c r="B10" s="20" t="s">
        <v>32</v>
      </c>
      <c r="C10" s="8">
        <f>2!C159</f>
        <v>369</v>
      </c>
      <c r="D10" s="9">
        <f>2!D159</f>
        <v>251</v>
      </c>
      <c r="E10" s="9">
        <f>2!E159</f>
        <v>138</v>
      </c>
      <c r="F10" s="9">
        <f>2!F159</f>
        <v>199</v>
      </c>
      <c r="G10" s="9">
        <f>2!G159</f>
        <v>59</v>
      </c>
      <c r="H10" s="9">
        <f>2!H159</f>
        <v>74</v>
      </c>
      <c r="I10" s="9">
        <f>2!I159</f>
        <v>26</v>
      </c>
      <c r="J10" s="9">
        <f>2!J159</f>
        <v>40</v>
      </c>
      <c r="K10" s="9">
        <f>2!K159</f>
        <v>31</v>
      </c>
      <c r="L10" s="9">
        <f>2!L159</f>
        <v>8</v>
      </c>
      <c r="M10" s="9">
        <f>2!M159</f>
        <v>2</v>
      </c>
      <c r="N10" s="9">
        <f>2!N159</f>
        <v>11</v>
      </c>
      <c r="O10" s="9">
        <f>2!O159</f>
        <v>7</v>
      </c>
      <c r="P10" s="10">
        <f>2!P159</f>
        <v>421</v>
      </c>
      <c r="R10" s="9">
        <f t="shared" si="0"/>
        <v>199</v>
      </c>
      <c r="S10" s="9" t="b">
        <f t="shared" si="1"/>
        <v>1</v>
      </c>
      <c r="U10" s="9">
        <f t="shared" si="2"/>
        <v>421</v>
      </c>
      <c r="V10" s="9" t="b">
        <f t="shared" si="3"/>
        <v>1</v>
      </c>
    </row>
    <row r="11" spans="1:22" ht="16.5" thickBot="1">
      <c r="A11" s="17">
        <v>6</v>
      </c>
      <c r="B11" s="20" t="s">
        <v>37</v>
      </c>
      <c r="C11" s="8">
        <f>2!C191</f>
        <v>93</v>
      </c>
      <c r="D11" s="9">
        <f>2!D191</f>
        <v>61</v>
      </c>
      <c r="E11" s="9">
        <f>2!E191</f>
        <v>42</v>
      </c>
      <c r="F11" s="9">
        <f>2!F191</f>
        <v>44</v>
      </c>
      <c r="G11" s="9">
        <f>2!G191</f>
        <v>11</v>
      </c>
      <c r="H11" s="9">
        <f>2!H191</f>
        <v>23</v>
      </c>
      <c r="I11" s="9">
        <f>2!I191</f>
        <v>4</v>
      </c>
      <c r="J11" s="9">
        <f>2!J191</f>
        <v>6</v>
      </c>
      <c r="K11" s="9">
        <f>2!K191</f>
        <v>9</v>
      </c>
      <c r="L11" s="9">
        <f>2!L191</f>
        <v>1</v>
      </c>
      <c r="M11" s="9">
        <f>2!M191</f>
        <v>1</v>
      </c>
      <c r="N11" s="9">
        <f>2!N191</f>
        <v>5</v>
      </c>
      <c r="O11" s="9">
        <f>2!O191</f>
        <v>2</v>
      </c>
      <c r="P11" s="10">
        <f>2!P191</f>
        <v>110</v>
      </c>
      <c r="R11" s="9">
        <f t="shared" si="0"/>
        <v>44</v>
      </c>
      <c r="S11" s="9" t="b">
        <f t="shared" si="1"/>
        <v>1</v>
      </c>
      <c r="U11" s="9">
        <f t="shared" si="2"/>
        <v>110</v>
      </c>
      <c r="V11" s="9" t="b">
        <f t="shared" si="3"/>
        <v>1</v>
      </c>
    </row>
    <row r="12" spans="1:22" ht="32.25" thickBot="1">
      <c r="A12" s="17">
        <v>7</v>
      </c>
      <c r="B12" s="18" t="s">
        <v>58</v>
      </c>
      <c r="C12" s="8">
        <f>2!C223</f>
        <v>30</v>
      </c>
      <c r="D12" s="9">
        <f>2!D223</f>
        <v>25</v>
      </c>
      <c r="E12" s="9">
        <f>2!E223</f>
        <v>14</v>
      </c>
      <c r="F12" s="9">
        <f>2!F223</f>
        <v>21</v>
      </c>
      <c r="G12" s="9">
        <f>2!G223</f>
        <v>3</v>
      </c>
      <c r="H12" s="9">
        <f>2!H223</f>
        <v>10</v>
      </c>
      <c r="I12" s="9">
        <f>2!I223</f>
        <v>1</v>
      </c>
      <c r="J12" s="9">
        <f>2!J223</f>
        <v>7</v>
      </c>
      <c r="K12" s="9">
        <f>2!K223</f>
        <v>7</v>
      </c>
      <c r="L12" s="9">
        <f>2!L223</f>
        <v>0</v>
      </c>
      <c r="M12" s="9">
        <f>2!M223</f>
        <v>0</v>
      </c>
      <c r="N12" s="9">
        <f>2!N223</f>
        <v>4</v>
      </c>
      <c r="O12" s="9">
        <f>2!O223</f>
        <v>2</v>
      </c>
      <c r="P12" s="10">
        <f>2!P223</f>
        <v>34</v>
      </c>
      <c r="R12" s="9">
        <f t="shared" si="0"/>
        <v>21</v>
      </c>
      <c r="S12" s="9" t="b">
        <f t="shared" si="1"/>
        <v>1</v>
      </c>
      <c r="U12" s="9">
        <f t="shared" si="2"/>
        <v>34</v>
      </c>
      <c r="V12" s="9" t="b">
        <f t="shared" si="3"/>
        <v>1</v>
      </c>
    </row>
    <row r="13" spans="1:22" ht="16.5" thickBot="1">
      <c r="A13" s="17">
        <v>8</v>
      </c>
      <c r="B13" s="19" t="s">
        <v>59</v>
      </c>
      <c r="C13" s="8">
        <f>2!C255</f>
        <v>26</v>
      </c>
      <c r="D13" s="9">
        <f>2!D255</f>
        <v>10</v>
      </c>
      <c r="E13" s="9">
        <f>2!E255</f>
        <v>3</v>
      </c>
      <c r="F13" s="9">
        <f>2!F255</f>
        <v>18</v>
      </c>
      <c r="G13" s="9">
        <f>2!G255</f>
        <v>3</v>
      </c>
      <c r="H13" s="9">
        <f>2!H255</f>
        <v>12</v>
      </c>
      <c r="I13" s="9">
        <f>2!I255</f>
        <v>1</v>
      </c>
      <c r="J13" s="9">
        <f>2!J255</f>
        <v>2</v>
      </c>
      <c r="K13" s="9">
        <f>2!K255</f>
        <v>4</v>
      </c>
      <c r="L13" s="9">
        <f>2!L255</f>
        <v>1</v>
      </c>
      <c r="M13" s="9">
        <f>2!M255</f>
        <v>0</v>
      </c>
      <c r="N13" s="9">
        <f>2!N255</f>
        <v>1</v>
      </c>
      <c r="O13" s="9">
        <f>2!O255</f>
        <v>2</v>
      </c>
      <c r="P13" s="10">
        <f>2!P255</f>
        <v>18</v>
      </c>
      <c r="R13" s="9">
        <f t="shared" si="0"/>
        <v>18</v>
      </c>
      <c r="S13" s="9" t="b">
        <f t="shared" si="1"/>
        <v>1</v>
      </c>
      <c r="U13" s="9">
        <f t="shared" si="2"/>
        <v>18</v>
      </c>
      <c r="V13" s="9" t="b">
        <f t="shared" si="3"/>
        <v>1</v>
      </c>
    </row>
    <row r="14" spans="1:22" ht="16.5" thickBot="1">
      <c r="A14" s="17">
        <v>9</v>
      </c>
      <c r="B14" s="20" t="s">
        <v>39</v>
      </c>
      <c r="C14" s="8">
        <f>2!C287</f>
        <v>35</v>
      </c>
      <c r="D14" s="9">
        <f>2!D287</f>
        <v>33</v>
      </c>
      <c r="E14" s="9">
        <f>2!E287</f>
        <v>20</v>
      </c>
      <c r="F14" s="9">
        <f>2!F287</f>
        <v>31</v>
      </c>
      <c r="G14" s="9">
        <f>2!G287</f>
        <v>6</v>
      </c>
      <c r="H14" s="9">
        <f>2!H287</f>
        <v>9</v>
      </c>
      <c r="I14" s="9">
        <f>2!I287</f>
        <v>15</v>
      </c>
      <c r="J14" s="9">
        <f>2!J287</f>
        <v>1</v>
      </c>
      <c r="K14" s="9">
        <f>2!K287</f>
        <v>2</v>
      </c>
      <c r="L14" s="9">
        <f>2!L287</f>
        <v>1</v>
      </c>
      <c r="M14" s="9">
        <f>2!M287</f>
        <v>0</v>
      </c>
      <c r="N14" s="9">
        <f>2!N287</f>
        <v>1</v>
      </c>
      <c r="O14" s="9">
        <f>2!O287</f>
        <v>0</v>
      </c>
      <c r="P14" s="10">
        <f>2!P287</f>
        <v>37</v>
      </c>
      <c r="R14" s="9">
        <f t="shared" si="0"/>
        <v>31</v>
      </c>
      <c r="S14" s="9" t="b">
        <f t="shared" si="1"/>
        <v>1</v>
      </c>
      <c r="U14" s="9">
        <f t="shared" si="2"/>
        <v>37</v>
      </c>
      <c r="V14" s="9" t="b">
        <f t="shared" si="3"/>
        <v>1</v>
      </c>
    </row>
    <row r="15" spans="1:22" ht="48" thickBot="1">
      <c r="A15" s="17">
        <v>10</v>
      </c>
      <c r="B15" s="20" t="s">
        <v>60</v>
      </c>
      <c r="C15" s="8">
        <f>2!C319</f>
        <v>85</v>
      </c>
      <c r="D15" s="9">
        <f>2!D319</f>
        <v>53</v>
      </c>
      <c r="E15" s="9">
        <f>2!E319</f>
        <v>36</v>
      </c>
      <c r="F15" s="9">
        <f>2!F319</f>
        <v>50</v>
      </c>
      <c r="G15" s="9">
        <f>2!G319</f>
        <v>10</v>
      </c>
      <c r="H15" s="9">
        <f>2!H319</f>
        <v>24</v>
      </c>
      <c r="I15" s="9">
        <f>2!I319</f>
        <v>6</v>
      </c>
      <c r="J15" s="9">
        <f>2!J319</f>
        <v>10</v>
      </c>
      <c r="K15" s="9">
        <f>2!K319</f>
        <v>4</v>
      </c>
      <c r="L15" s="9">
        <f>2!L319</f>
        <v>0</v>
      </c>
      <c r="M15" s="9">
        <f>2!M319</f>
        <v>0</v>
      </c>
      <c r="N15" s="9">
        <f>2!N319</f>
        <v>4</v>
      </c>
      <c r="O15" s="9">
        <f>2!O319</f>
        <v>0</v>
      </c>
      <c r="P15" s="10">
        <f>2!P319</f>
        <v>88</v>
      </c>
      <c r="R15" s="9">
        <f t="shared" si="0"/>
        <v>50</v>
      </c>
      <c r="S15" s="9" t="b">
        <f t="shared" si="1"/>
        <v>1</v>
      </c>
      <c r="U15" s="9">
        <f t="shared" si="2"/>
        <v>88</v>
      </c>
      <c r="V15" s="9" t="b">
        <f t="shared" si="3"/>
        <v>1</v>
      </c>
    </row>
    <row r="16" spans="1:22" ht="16.5" thickBot="1">
      <c r="A16" s="17">
        <v>11</v>
      </c>
      <c r="B16" s="20" t="s">
        <v>61</v>
      </c>
      <c r="C16" s="8">
        <f>2!C351</f>
        <v>2</v>
      </c>
      <c r="D16" s="9">
        <f>2!D351</f>
        <v>3</v>
      </c>
      <c r="E16" s="9">
        <f>2!E351</f>
        <v>2</v>
      </c>
      <c r="F16" s="9">
        <f>2!F351</f>
        <v>0</v>
      </c>
      <c r="G16" s="9">
        <f>2!G351</f>
        <v>0</v>
      </c>
      <c r="H16" s="9">
        <f>2!H351</f>
        <v>0</v>
      </c>
      <c r="I16" s="9">
        <f>2!I351</f>
        <v>0</v>
      </c>
      <c r="J16" s="9">
        <f>2!J351</f>
        <v>0</v>
      </c>
      <c r="K16" s="9">
        <f>2!K351</f>
        <v>1</v>
      </c>
      <c r="L16" s="9">
        <f>2!L351</f>
        <v>0</v>
      </c>
      <c r="M16" s="9">
        <f>2!M351</f>
        <v>0</v>
      </c>
      <c r="N16" s="9">
        <f>2!N351</f>
        <v>0</v>
      </c>
      <c r="O16" s="9">
        <f>2!O351</f>
        <v>1</v>
      </c>
      <c r="P16" s="10">
        <f>2!P351</f>
        <v>5</v>
      </c>
      <c r="R16" s="9">
        <f t="shared" si="0"/>
        <v>0</v>
      </c>
      <c r="S16" s="9" t="b">
        <f t="shared" si="1"/>
        <v>1</v>
      </c>
      <c r="U16" s="9">
        <f t="shared" si="2"/>
        <v>5</v>
      </c>
      <c r="V16" s="9" t="b">
        <f t="shared" si="3"/>
        <v>1</v>
      </c>
    </row>
    <row r="17" spans="1:22" ht="16.5" thickBot="1">
      <c r="A17" s="17">
        <v>12</v>
      </c>
      <c r="B17" s="20" t="s">
        <v>35</v>
      </c>
      <c r="C17" s="8">
        <f>2!C383</f>
        <v>57</v>
      </c>
      <c r="D17" s="9">
        <f>2!D383</f>
        <v>56</v>
      </c>
      <c r="E17" s="9">
        <f>2!E383</f>
        <v>30</v>
      </c>
      <c r="F17" s="9">
        <f>2!F383</f>
        <v>37</v>
      </c>
      <c r="G17" s="9">
        <f>2!G383</f>
        <v>9</v>
      </c>
      <c r="H17" s="9">
        <f>2!H383</f>
        <v>21</v>
      </c>
      <c r="I17" s="9">
        <f>2!I383</f>
        <v>3</v>
      </c>
      <c r="J17" s="9">
        <f>2!J383</f>
        <v>4</v>
      </c>
      <c r="K17" s="9">
        <f>2!K383</f>
        <v>5</v>
      </c>
      <c r="L17" s="9">
        <f>2!L383</f>
        <v>2</v>
      </c>
      <c r="M17" s="9">
        <f>2!M383</f>
        <v>0</v>
      </c>
      <c r="N17" s="9">
        <f>2!N383</f>
        <v>1</v>
      </c>
      <c r="O17" s="9">
        <f>2!O383</f>
        <v>1</v>
      </c>
      <c r="P17" s="10">
        <f>2!P383</f>
        <v>76</v>
      </c>
      <c r="R17" s="9">
        <f aca="true" t="shared" si="4" ref="R17:R32">G17+H17+I17+J17</f>
        <v>37</v>
      </c>
      <c r="S17" s="9" t="b">
        <f aca="true" t="shared" si="5" ref="S17:S32">R17=F17</f>
        <v>1</v>
      </c>
      <c r="U17" s="9">
        <f aca="true" t="shared" si="6" ref="U17:U32">C17+D17-F17</f>
        <v>76</v>
      </c>
      <c r="V17" s="9" t="b">
        <f aca="true" t="shared" si="7" ref="V17:V32">U17=P17</f>
        <v>1</v>
      </c>
    </row>
    <row r="18" spans="1:22" ht="16.5" thickBot="1">
      <c r="A18" s="17">
        <v>13</v>
      </c>
      <c r="B18" s="20" t="s">
        <v>36</v>
      </c>
      <c r="C18" s="8">
        <f>2!C415</f>
        <v>48</v>
      </c>
      <c r="D18" s="9">
        <f>2!D415</f>
        <v>46</v>
      </c>
      <c r="E18" s="9">
        <f>2!E415</f>
        <v>19</v>
      </c>
      <c r="F18" s="9">
        <f>2!F415</f>
        <v>30</v>
      </c>
      <c r="G18" s="9">
        <f>2!G415</f>
        <v>9</v>
      </c>
      <c r="H18" s="9">
        <f>2!H415</f>
        <v>14</v>
      </c>
      <c r="I18" s="9">
        <f>2!I415</f>
        <v>0</v>
      </c>
      <c r="J18" s="9">
        <f>2!J415</f>
        <v>7</v>
      </c>
      <c r="K18" s="9">
        <f>2!K415</f>
        <v>10</v>
      </c>
      <c r="L18" s="9">
        <f>2!L415</f>
        <v>2</v>
      </c>
      <c r="M18" s="9">
        <f>2!M415</f>
        <v>0</v>
      </c>
      <c r="N18" s="9">
        <f>2!N415</f>
        <v>4</v>
      </c>
      <c r="O18" s="9">
        <f>2!O415</f>
        <v>1</v>
      </c>
      <c r="P18" s="10">
        <f>2!P415</f>
        <v>64</v>
      </c>
      <c r="R18" s="9">
        <f t="shared" si="4"/>
        <v>30</v>
      </c>
      <c r="S18" s="9" t="b">
        <f t="shared" si="5"/>
        <v>1</v>
      </c>
      <c r="U18" s="9">
        <f t="shared" si="6"/>
        <v>64</v>
      </c>
      <c r="V18" s="9" t="b">
        <f t="shared" si="7"/>
        <v>1</v>
      </c>
    </row>
    <row r="19" spans="1:22" ht="32.25" thickBot="1">
      <c r="A19" s="17">
        <v>14</v>
      </c>
      <c r="B19" s="20" t="s">
        <v>62</v>
      </c>
      <c r="C19" s="8">
        <f>2!C447</f>
        <v>25</v>
      </c>
      <c r="D19" s="9">
        <f>2!D447</f>
        <v>24</v>
      </c>
      <c r="E19" s="9">
        <f>2!E447</f>
        <v>17</v>
      </c>
      <c r="F19" s="9">
        <f>2!F447</f>
        <v>15</v>
      </c>
      <c r="G19" s="9">
        <f>2!G447</f>
        <v>4</v>
      </c>
      <c r="H19" s="9">
        <f>2!H447</f>
        <v>5</v>
      </c>
      <c r="I19" s="9">
        <f>2!I447</f>
        <v>4</v>
      </c>
      <c r="J19" s="9">
        <f>2!J447</f>
        <v>2</v>
      </c>
      <c r="K19" s="9">
        <f>2!K447</f>
        <v>3</v>
      </c>
      <c r="L19" s="9">
        <f>2!L447</f>
        <v>1</v>
      </c>
      <c r="M19" s="9">
        <f>2!M447</f>
        <v>0</v>
      </c>
      <c r="N19" s="9">
        <f>2!N447</f>
        <v>2</v>
      </c>
      <c r="O19" s="9">
        <f>2!O447</f>
        <v>0</v>
      </c>
      <c r="P19" s="10">
        <f>2!P447</f>
        <v>34</v>
      </c>
      <c r="R19" s="9">
        <f t="shared" si="4"/>
        <v>15</v>
      </c>
      <c r="S19" s="9" t="b">
        <f t="shared" si="5"/>
        <v>1</v>
      </c>
      <c r="U19" s="9">
        <f t="shared" si="6"/>
        <v>34</v>
      </c>
      <c r="V19" s="9" t="b">
        <f t="shared" si="7"/>
        <v>1</v>
      </c>
    </row>
    <row r="20" spans="1:22" ht="16.5" thickBot="1">
      <c r="A20" s="17">
        <v>15</v>
      </c>
      <c r="B20" s="20" t="s">
        <v>63</v>
      </c>
      <c r="C20" s="8">
        <f>2!C479</f>
        <v>1</v>
      </c>
      <c r="D20" s="9">
        <f>2!D479</f>
        <v>2</v>
      </c>
      <c r="E20" s="9">
        <f>2!E479</f>
        <v>1</v>
      </c>
      <c r="F20" s="9">
        <f>2!F479</f>
        <v>1</v>
      </c>
      <c r="G20" s="9">
        <f>2!G479</f>
        <v>0</v>
      </c>
      <c r="H20" s="9">
        <f>2!H479</f>
        <v>0</v>
      </c>
      <c r="I20" s="9">
        <f>2!I479</f>
        <v>0</v>
      </c>
      <c r="J20" s="9">
        <f>2!J479</f>
        <v>1</v>
      </c>
      <c r="K20" s="9">
        <f>2!K479</f>
        <v>0</v>
      </c>
      <c r="L20" s="9">
        <f>2!L479</f>
        <v>0</v>
      </c>
      <c r="M20" s="9">
        <f>2!M479</f>
        <v>0</v>
      </c>
      <c r="N20" s="9">
        <f>2!N479</f>
        <v>0</v>
      </c>
      <c r="O20" s="9">
        <f>2!O479</f>
        <v>0</v>
      </c>
      <c r="P20" s="10">
        <f>2!P479</f>
        <v>2</v>
      </c>
      <c r="R20" s="9">
        <f t="shared" si="4"/>
        <v>1</v>
      </c>
      <c r="S20" s="9" t="b">
        <f t="shared" si="5"/>
        <v>1</v>
      </c>
      <c r="U20" s="9">
        <f t="shared" si="6"/>
        <v>2</v>
      </c>
      <c r="V20" s="9" t="b">
        <f t="shared" si="7"/>
        <v>1</v>
      </c>
    </row>
    <row r="21" spans="1:22" ht="16.5" thickBot="1">
      <c r="A21" s="17">
        <v>16</v>
      </c>
      <c r="B21" s="20" t="s">
        <v>64</v>
      </c>
      <c r="C21" s="8">
        <f>2!C511</f>
        <v>94</v>
      </c>
      <c r="D21" s="9">
        <f>2!D511</f>
        <v>77</v>
      </c>
      <c r="E21" s="9">
        <f>2!E511</f>
        <v>47</v>
      </c>
      <c r="F21" s="9">
        <f>2!F511</f>
        <v>71</v>
      </c>
      <c r="G21" s="9">
        <f>2!G511</f>
        <v>24</v>
      </c>
      <c r="H21" s="9">
        <f>2!H511</f>
        <v>29</v>
      </c>
      <c r="I21" s="9">
        <f>2!I511</f>
        <v>12</v>
      </c>
      <c r="J21" s="9">
        <f>2!J511</f>
        <v>6</v>
      </c>
      <c r="K21" s="9">
        <f>2!K511</f>
        <v>15</v>
      </c>
      <c r="L21" s="9">
        <f>2!L511</f>
        <v>6</v>
      </c>
      <c r="M21" s="9">
        <f>2!M511</f>
        <v>0</v>
      </c>
      <c r="N21" s="9">
        <f>2!N511</f>
        <v>4</v>
      </c>
      <c r="O21" s="9">
        <f>2!O511</f>
        <v>2</v>
      </c>
      <c r="P21" s="10">
        <f>2!P511</f>
        <v>100</v>
      </c>
      <c r="R21" s="9">
        <f t="shared" si="4"/>
        <v>71</v>
      </c>
      <c r="S21" s="9" t="b">
        <f t="shared" si="5"/>
        <v>1</v>
      </c>
      <c r="U21" s="9">
        <f t="shared" si="6"/>
        <v>100</v>
      </c>
      <c r="V21" s="9" t="b">
        <f t="shared" si="7"/>
        <v>1</v>
      </c>
    </row>
    <row r="22" spans="1:22" ht="16.5" thickBot="1">
      <c r="A22" s="17">
        <v>17</v>
      </c>
      <c r="B22" s="20" t="s">
        <v>38</v>
      </c>
      <c r="C22" s="8">
        <f>2!C543</f>
        <v>129</v>
      </c>
      <c r="D22" s="9">
        <f>2!D543</f>
        <v>34</v>
      </c>
      <c r="E22" s="9">
        <f>2!E543</f>
        <v>25</v>
      </c>
      <c r="F22" s="9">
        <f>2!F543</f>
        <v>40</v>
      </c>
      <c r="G22" s="9">
        <f>2!G543</f>
        <v>8</v>
      </c>
      <c r="H22" s="9">
        <f>2!H543</f>
        <v>22</v>
      </c>
      <c r="I22" s="9">
        <f>2!I543</f>
        <v>4</v>
      </c>
      <c r="J22" s="9">
        <f>2!J543</f>
        <v>6</v>
      </c>
      <c r="K22" s="9">
        <f>2!K543</f>
        <v>9</v>
      </c>
      <c r="L22" s="9">
        <f>2!L543</f>
        <v>1</v>
      </c>
      <c r="M22" s="9">
        <f>2!M543</f>
        <v>0</v>
      </c>
      <c r="N22" s="9">
        <f>2!N543</f>
        <v>5</v>
      </c>
      <c r="O22" s="9">
        <f>2!O543</f>
        <v>1</v>
      </c>
      <c r="P22" s="10">
        <f>2!P543</f>
        <v>123</v>
      </c>
      <c r="R22" s="9">
        <f t="shared" si="4"/>
        <v>40</v>
      </c>
      <c r="S22" s="9" t="b">
        <f t="shared" si="5"/>
        <v>1</v>
      </c>
      <c r="U22" s="9">
        <f t="shared" si="6"/>
        <v>123</v>
      </c>
      <c r="V22" s="9" t="b">
        <f t="shared" si="7"/>
        <v>1</v>
      </c>
    </row>
    <row r="23" spans="1:22" ht="32.25" thickBot="1">
      <c r="A23" s="17">
        <v>18</v>
      </c>
      <c r="B23" s="20" t="s">
        <v>65</v>
      </c>
      <c r="C23" s="8">
        <f>2!C575</f>
        <v>128</v>
      </c>
      <c r="D23" s="9">
        <f>2!D575</f>
        <v>78</v>
      </c>
      <c r="E23" s="9">
        <f>2!E575</f>
        <v>27</v>
      </c>
      <c r="F23" s="9">
        <f>2!F575</f>
        <v>73</v>
      </c>
      <c r="G23" s="9">
        <f>2!G575</f>
        <v>49</v>
      </c>
      <c r="H23" s="9">
        <f>2!H575</f>
        <v>17</v>
      </c>
      <c r="I23" s="9">
        <f>2!I575</f>
        <v>3</v>
      </c>
      <c r="J23" s="9">
        <f>2!J575</f>
        <v>4</v>
      </c>
      <c r="K23" s="9">
        <f>2!K575</f>
        <v>28</v>
      </c>
      <c r="L23" s="9">
        <f>2!L575</f>
        <v>14</v>
      </c>
      <c r="M23" s="9">
        <f>2!M575</f>
        <v>1</v>
      </c>
      <c r="N23" s="9">
        <f>2!N575</f>
        <v>9</v>
      </c>
      <c r="O23" s="9">
        <f>2!O575</f>
        <v>1</v>
      </c>
      <c r="P23" s="10">
        <f>2!P575</f>
        <v>133</v>
      </c>
      <c r="R23" s="9">
        <f t="shared" si="4"/>
        <v>73</v>
      </c>
      <c r="S23" s="9" t="b">
        <f t="shared" si="5"/>
        <v>1</v>
      </c>
      <c r="U23" s="9">
        <f t="shared" si="6"/>
        <v>133</v>
      </c>
      <c r="V23" s="9" t="b">
        <f t="shared" si="7"/>
        <v>1</v>
      </c>
    </row>
    <row r="24" spans="1:22" ht="32.25" thickBot="1">
      <c r="A24" s="17">
        <v>19</v>
      </c>
      <c r="B24" s="20" t="s">
        <v>66</v>
      </c>
      <c r="C24" s="8">
        <f>2!C607</f>
        <v>102</v>
      </c>
      <c r="D24" s="9">
        <f>2!D607</f>
        <v>77</v>
      </c>
      <c r="E24" s="9">
        <f>2!E607</f>
        <v>36</v>
      </c>
      <c r="F24" s="9">
        <f>2!F607</f>
        <v>73</v>
      </c>
      <c r="G24" s="9">
        <f>2!G607</f>
        <v>17</v>
      </c>
      <c r="H24" s="9">
        <f>2!H607</f>
        <v>42</v>
      </c>
      <c r="I24" s="9">
        <f>2!I607</f>
        <v>5</v>
      </c>
      <c r="J24" s="9">
        <f>2!J607</f>
        <v>9</v>
      </c>
      <c r="K24" s="9">
        <f>2!K607</f>
        <v>24</v>
      </c>
      <c r="L24" s="9">
        <f>2!L607</f>
        <v>6</v>
      </c>
      <c r="M24" s="9">
        <f>2!M607</f>
        <v>0</v>
      </c>
      <c r="N24" s="9">
        <f>2!N607</f>
        <v>12</v>
      </c>
      <c r="O24" s="9">
        <f>2!O607</f>
        <v>3</v>
      </c>
      <c r="P24" s="10">
        <f>2!P607</f>
        <v>106</v>
      </c>
      <c r="R24" s="9">
        <f t="shared" si="4"/>
        <v>73</v>
      </c>
      <c r="S24" s="9" t="b">
        <f t="shared" si="5"/>
        <v>1</v>
      </c>
      <c r="U24" s="9">
        <f t="shared" si="6"/>
        <v>106</v>
      </c>
      <c r="V24" s="9" t="b">
        <f t="shared" si="7"/>
        <v>1</v>
      </c>
    </row>
    <row r="25" spans="1:22" ht="48" thickBot="1">
      <c r="A25" s="17">
        <v>20</v>
      </c>
      <c r="B25" s="20" t="s">
        <v>67</v>
      </c>
      <c r="C25" s="8">
        <f>2!C639</f>
        <v>13</v>
      </c>
      <c r="D25" s="9">
        <f>2!D639</f>
        <v>6</v>
      </c>
      <c r="E25" s="9">
        <f>2!E639</f>
        <v>4</v>
      </c>
      <c r="F25" s="9">
        <f>2!F639</f>
        <v>8</v>
      </c>
      <c r="G25" s="9">
        <f>2!G639</f>
        <v>2</v>
      </c>
      <c r="H25" s="9">
        <f>2!H639</f>
        <v>4</v>
      </c>
      <c r="I25" s="9">
        <f>2!I639</f>
        <v>1</v>
      </c>
      <c r="J25" s="9">
        <f>2!J639</f>
        <v>1</v>
      </c>
      <c r="K25" s="9">
        <f>2!K639</f>
        <v>2</v>
      </c>
      <c r="L25" s="9">
        <f>2!L639</f>
        <v>0</v>
      </c>
      <c r="M25" s="9">
        <f>2!M639</f>
        <v>0</v>
      </c>
      <c r="N25" s="9">
        <f>2!N639</f>
        <v>1</v>
      </c>
      <c r="O25" s="9">
        <f>2!O639</f>
        <v>1</v>
      </c>
      <c r="P25" s="10">
        <f>2!P639</f>
        <v>11</v>
      </c>
      <c r="R25" s="9">
        <f t="shared" si="4"/>
        <v>8</v>
      </c>
      <c r="S25" s="9" t="b">
        <f t="shared" si="5"/>
        <v>1</v>
      </c>
      <c r="U25" s="9">
        <f t="shared" si="6"/>
        <v>11</v>
      </c>
      <c r="V25" s="9" t="b">
        <f t="shared" si="7"/>
        <v>1</v>
      </c>
    </row>
    <row r="26" spans="1:22" ht="31.5">
      <c r="A26" s="132">
        <v>21</v>
      </c>
      <c r="B26" s="21" t="s">
        <v>68</v>
      </c>
      <c r="C26" s="8">
        <f>2!C671</f>
        <v>318</v>
      </c>
      <c r="D26" s="9">
        <f>2!D671</f>
        <v>177</v>
      </c>
      <c r="E26" s="9">
        <f>2!E671</f>
        <v>107</v>
      </c>
      <c r="F26" s="9">
        <f>2!F671</f>
        <v>177</v>
      </c>
      <c r="G26" s="9">
        <f>2!G671</f>
        <v>46</v>
      </c>
      <c r="H26" s="9">
        <f>2!H671</f>
        <v>94</v>
      </c>
      <c r="I26" s="9">
        <f>2!I671</f>
        <v>23</v>
      </c>
      <c r="J26" s="9">
        <f>2!J671</f>
        <v>14</v>
      </c>
      <c r="K26" s="9">
        <f>2!K671</f>
        <v>51</v>
      </c>
      <c r="L26" s="9">
        <f>2!L671</f>
        <v>5</v>
      </c>
      <c r="M26" s="9">
        <f>2!M671</f>
        <v>2</v>
      </c>
      <c r="N26" s="9">
        <f>2!N671</f>
        <v>25</v>
      </c>
      <c r="O26" s="9">
        <f>2!O671</f>
        <v>14</v>
      </c>
      <c r="P26" s="10">
        <f>2!P671</f>
        <v>318</v>
      </c>
      <c r="R26" s="9">
        <f t="shared" si="4"/>
        <v>177</v>
      </c>
      <c r="S26" s="9" t="b">
        <f t="shared" si="5"/>
        <v>1</v>
      </c>
      <c r="U26" s="9">
        <f t="shared" si="6"/>
        <v>318</v>
      </c>
      <c r="V26" s="9" t="b">
        <f t="shared" si="7"/>
        <v>1</v>
      </c>
    </row>
    <row r="27" spans="1:22" ht="31.5">
      <c r="A27" s="133"/>
      <c r="B27" s="22" t="s">
        <v>69</v>
      </c>
      <c r="C27" s="8">
        <f>2!C703</f>
        <v>119</v>
      </c>
      <c r="D27" s="9">
        <f>2!D703</f>
        <v>76</v>
      </c>
      <c r="E27" s="9">
        <f>2!E703</f>
        <v>47</v>
      </c>
      <c r="F27" s="9">
        <f>2!F703</f>
        <v>83</v>
      </c>
      <c r="G27" s="9">
        <f>2!G703</f>
        <v>23</v>
      </c>
      <c r="H27" s="9">
        <f>2!H703</f>
        <v>47</v>
      </c>
      <c r="I27" s="9">
        <f>2!I703</f>
        <v>9</v>
      </c>
      <c r="J27" s="9">
        <f>2!J703</f>
        <v>4</v>
      </c>
      <c r="K27" s="9">
        <f>2!K703</f>
        <v>25</v>
      </c>
      <c r="L27" s="9">
        <f>2!L703</f>
        <v>2</v>
      </c>
      <c r="M27" s="9">
        <f>2!M703</f>
        <v>0</v>
      </c>
      <c r="N27" s="9">
        <f>2!N703</f>
        <v>16</v>
      </c>
      <c r="O27" s="9">
        <f>2!O703</f>
        <v>6</v>
      </c>
      <c r="P27" s="10">
        <f>2!P703</f>
        <v>112</v>
      </c>
      <c r="R27" s="9">
        <f t="shared" si="4"/>
        <v>83</v>
      </c>
      <c r="S27" s="9" t="b">
        <f t="shared" si="5"/>
        <v>1</v>
      </c>
      <c r="U27" s="9">
        <f t="shared" si="6"/>
        <v>112</v>
      </c>
      <c r="V27" s="9" t="b">
        <f t="shared" si="7"/>
        <v>1</v>
      </c>
    </row>
    <row r="28" spans="1:22" ht="47.25">
      <c r="A28" s="133"/>
      <c r="B28" s="22" t="s">
        <v>70</v>
      </c>
      <c r="C28" s="8">
        <f>2!C735</f>
        <v>41</v>
      </c>
      <c r="D28" s="9">
        <f>2!D735</f>
        <v>13</v>
      </c>
      <c r="E28" s="9">
        <f>2!E735</f>
        <v>10</v>
      </c>
      <c r="F28" s="9">
        <f>2!F735</f>
        <v>10</v>
      </c>
      <c r="G28" s="9">
        <f>2!G735</f>
        <v>1</v>
      </c>
      <c r="H28" s="9">
        <f>2!H735</f>
        <v>8</v>
      </c>
      <c r="I28" s="9">
        <f>2!I735</f>
        <v>1</v>
      </c>
      <c r="J28" s="9">
        <f>2!J735</f>
        <v>0</v>
      </c>
      <c r="K28" s="9">
        <f>2!K735</f>
        <v>3</v>
      </c>
      <c r="L28" s="9">
        <f>2!L735</f>
        <v>0</v>
      </c>
      <c r="M28" s="9">
        <f>2!M735</f>
        <v>0</v>
      </c>
      <c r="N28" s="9">
        <f>2!N735</f>
        <v>1</v>
      </c>
      <c r="O28" s="9">
        <f>2!O735</f>
        <v>0</v>
      </c>
      <c r="P28" s="10">
        <f>2!P735</f>
        <v>44</v>
      </c>
      <c r="R28" s="9">
        <f t="shared" si="4"/>
        <v>10</v>
      </c>
      <c r="S28" s="9" t="b">
        <f t="shared" si="5"/>
        <v>1</v>
      </c>
      <c r="U28" s="9">
        <f t="shared" si="6"/>
        <v>44</v>
      </c>
      <c r="V28" s="9" t="b">
        <f t="shared" si="7"/>
        <v>1</v>
      </c>
    </row>
    <row r="29" spans="1:22" ht="15.75">
      <c r="A29" s="133"/>
      <c r="B29" s="22" t="s">
        <v>71</v>
      </c>
      <c r="C29" s="8">
        <f>2!C767</f>
        <v>137</v>
      </c>
      <c r="D29" s="9">
        <f>2!D767</f>
        <v>72</v>
      </c>
      <c r="E29" s="9">
        <f>2!E767</f>
        <v>39</v>
      </c>
      <c r="F29" s="9">
        <f>2!F767</f>
        <v>73</v>
      </c>
      <c r="G29" s="9">
        <f>2!G767</f>
        <v>21</v>
      </c>
      <c r="H29" s="9">
        <f>2!H767</f>
        <v>36</v>
      </c>
      <c r="I29" s="9">
        <f>2!I767</f>
        <v>8</v>
      </c>
      <c r="J29" s="9">
        <f>2!J767</f>
        <v>8</v>
      </c>
      <c r="K29" s="9">
        <f>2!K767</f>
        <v>23</v>
      </c>
      <c r="L29" s="9">
        <f>2!L767</f>
        <v>3</v>
      </c>
      <c r="M29" s="9">
        <f>2!M767</f>
        <v>2</v>
      </c>
      <c r="N29" s="9">
        <f>2!N767</f>
        <v>8</v>
      </c>
      <c r="O29" s="9">
        <f>2!O767</f>
        <v>8</v>
      </c>
      <c r="P29" s="10">
        <f>2!P767</f>
        <v>136</v>
      </c>
      <c r="R29" s="9">
        <f t="shared" si="4"/>
        <v>73</v>
      </c>
      <c r="S29" s="9" t="b">
        <f t="shared" si="5"/>
        <v>1</v>
      </c>
      <c r="U29" s="9">
        <f t="shared" si="6"/>
        <v>136</v>
      </c>
      <c r="V29" s="9" t="b">
        <f t="shared" si="7"/>
        <v>1</v>
      </c>
    </row>
    <row r="30" spans="1:22" ht="16.5" thickBot="1">
      <c r="A30" s="134"/>
      <c r="B30" s="23" t="s">
        <v>72</v>
      </c>
      <c r="C30" s="8">
        <f>2!C799</f>
        <v>21</v>
      </c>
      <c r="D30" s="9">
        <f>2!D799</f>
        <v>15</v>
      </c>
      <c r="E30" s="9">
        <f>2!E799</f>
        <v>11</v>
      </c>
      <c r="F30" s="9">
        <f>2!F799</f>
        <v>10</v>
      </c>
      <c r="G30" s="9">
        <f>2!G799</f>
        <v>0</v>
      </c>
      <c r="H30" s="9">
        <f>2!H799</f>
        <v>3</v>
      </c>
      <c r="I30" s="9">
        <f>2!I799</f>
        <v>5</v>
      </c>
      <c r="J30" s="9">
        <f>2!J799</f>
        <v>2</v>
      </c>
      <c r="K30" s="9">
        <f>2!K799</f>
        <v>0</v>
      </c>
      <c r="L30" s="9">
        <f>2!L799</f>
        <v>0</v>
      </c>
      <c r="M30" s="9">
        <f>2!M799</f>
        <v>0</v>
      </c>
      <c r="N30" s="9">
        <f>2!N799</f>
        <v>0</v>
      </c>
      <c r="O30" s="9">
        <f>2!O799</f>
        <v>0</v>
      </c>
      <c r="P30" s="10">
        <f>2!P799</f>
        <v>26</v>
      </c>
      <c r="R30" s="9">
        <f t="shared" si="4"/>
        <v>10</v>
      </c>
      <c r="S30" s="9" t="b">
        <f t="shared" si="5"/>
        <v>1</v>
      </c>
      <c r="U30" s="9">
        <f t="shared" si="6"/>
        <v>26</v>
      </c>
      <c r="V30" s="9" t="b">
        <f t="shared" si="7"/>
        <v>1</v>
      </c>
    </row>
    <row r="31" spans="1:22" ht="32.25" thickBot="1">
      <c r="A31" s="17">
        <v>22</v>
      </c>
      <c r="B31" s="19" t="s">
        <v>73</v>
      </c>
      <c r="C31" s="8">
        <f>2!C831</f>
        <v>68</v>
      </c>
      <c r="D31" s="9">
        <f>2!D831</f>
        <v>56</v>
      </c>
      <c r="E31" s="9">
        <f>2!E831</f>
        <v>16</v>
      </c>
      <c r="F31" s="9">
        <f>2!F831</f>
        <v>46</v>
      </c>
      <c r="G31" s="9">
        <f>2!G831</f>
        <v>25</v>
      </c>
      <c r="H31" s="9">
        <f>2!H831</f>
        <v>11</v>
      </c>
      <c r="I31" s="9">
        <f>2!I831</f>
        <v>1</v>
      </c>
      <c r="J31" s="9">
        <f>2!J831</f>
        <v>9</v>
      </c>
      <c r="K31" s="9">
        <f>2!K831</f>
        <v>17</v>
      </c>
      <c r="L31" s="9">
        <f>2!L831</f>
        <v>8</v>
      </c>
      <c r="M31" s="9">
        <f>2!M831</f>
        <v>2</v>
      </c>
      <c r="N31" s="9">
        <f>2!N831</f>
        <v>7</v>
      </c>
      <c r="O31" s="9">
        <f>2!O831</f>
        <v>0</v>
      </c>
      <c r="P31" s="10">
        <f>2!P831</f>
        <v>78</v>
      </c>
      <c r="R31" s="9">
        <f t="shared" si="4"/>
        <v>46</v>
      </c>
      <c r="S31" s="9" t="b">
        <f t="shared" si="5"/>
        <v>1</v>
      </c>
      <c r="U31" s="9">
        <f t="shared" si="6"/>
        <v>78</v>
      </c>
      <c r="V31" s="9" t="b">
        <f t="shared" si="7"/>
        <v>1</v>
      </c>
    </row>
    <row r="32" spans="1:22" ht="16.5" thickBot="1">
      <c r="A32" s="17">
        <v>23</v>
      </c>
      <c r="B32" s="18" t="s">
        <v>33</v>
      </c>
      <c r="C32" s="11">
        <f>2!C863</f>
        <v>707</v>
      </c>
      <c r="D32" s="12">
        <f>2!D863</f>
        <v>467</v>
      </c>
      <c r="E32" s="12">
        <f>2!E863</f>
        <v>238</v>
      </c>
      <c r="F32" s="12">
        <f>2!F863</f>
        <v>446</v>
      </c>
      <c r="G32" s="12">
        <f>2!G863</f>
        <v>85</v>
      </c>
      <c r="H32" s="12">
        <f>2!H863</f>
        <v>143</v>
      </c>
      <c r="I32" s="12">
        <f>2!I863</f>
        <v>154</v>
      </c>
      <c r="J32" s="12">
        <f>2!J863</f>
        <v>64</v>
      </c>
      <c r="K32" s="12">
        <f>2!K863</f>
        <v>31</v>
      </c>
      <c r="L32" s="12">
        <f>2!L863</f>
        <v>11</v>
      </c>
      <c r="M32" s="12">
        <f>2!M863</f>
        <v>2</v>
      </c>
      <c r="N32" s="12">
        <f>2!N863</f>
        <v>15</v>
      </c>
      <c r="O32" s="12">
        <f>2!O863</f>
        <v>2</v>
      </c>
      <c r="P32" s="13">
        <f>2!P863</f>
        <v>728</v>
      </c>
      <c r="R32" s="9">
        <f t="shared" si="4"/>
        <v>446</v>
      </c>
      <c r="S32" s="9" t="b">
        <f t="shared" si="5"/>
        <v>1</v>
      </c>
      <c r="U32" s="9">
        <f t="shared" si="6"/>
        <v>728</v>
      </c>
      <c r="V32" s="9" t="b">
        <f t="shared" si="7"/>
        <v>1</v>
      </c>
    </row>
    <row r="33" spans="1:16" ht="14.25">
      <c r="A33" s="118" t="s">
        <v>0</v>
      </c>
      <c r="B33" s="135"/>
      <c r="C33" s="16">
        <f>C18+C19+C20+C21+C22+C23+C24+C25+C26+C31+C32+C17+C16+C15+C14+C13+C12+C11+C10+C9+C8+C7+C6</f>
        <v>2571</v>
      </c>
      <c r="D33" s="16">
        <f aca="true" t="shared" si="8" ref="D33:P33">D18+D19+D20+D21+D22+D23+D24+D25+D26+D31+D32+D17+D16+D15+D14+D13+D12+D11+D10+D9+D8+D7+D6</f>
        <v>1650</v>
      </c>
      <c r="E33" s="16">
        <f t="shared" si="8"/>
        <v>879</v>
      </c>
      <c r="F33" s="16">
        <f t="shared" si="8"/>
        <v>1495</v>
      </c>
      <c r="G33" s="16">
        <f t="shared" si="8"/>
        <v>396</v>
      </c>
      <c r="H33" s="16">
        <f t="shared" si="8"/>
        <v>612</v>
      </c>
      <c r="I33" s="16">
        <f t="shared" si="8"/>
        <v>278</v>
      </c>
      <c r="J33" s="16">
        <f t="shared" si="8"/>
        <v>209</v>
      </c>
      <c r="K33" s="16">
        <f t="shared" si="8"/>
        <v>276</v>
      </c>
      <c r="L33" s="16">
        <f t="shared" si="8"/>
        <v>70</v>
      </c>
      <c r="M33" s="16">
        <f t="shared" si="8"/>
        <v>11</v>
      </c>
      <c r="N33" s="16">
        <f t="shared" si="8"/>
        <v>123</v>
      </c>
      <c r="O33" s="16">
        <f t="shared" si="8"/>
        <v>44</v>
      </c>
      <c r="P33" s="16">
        <f t="shared" si="8"/>
        <v>2726</v>
      </c>
    </row>
  </sheetData>
  <sheetProtection/>
  <mergeCells count="22">
    <mergeCell ref="N3:O4"/>
    <mergeCell ref="R1:R5"/>
    <mergeCell ref="S1:S5"/>
    <mergeCell ref="U1:U5"/>
    <mergeCell ref="V1:V5"/>
    <mergeCell ref="L3:M4"/>
    <mergeCell ref="A1:A5"/>
    <mergeCell ref="B1:B5"/>
    <mergeCell ref="C1:C5"/>
    <mergeCell ref="D1:D5"/>
    <mergeCell ref="E1:E5"/>
    <mergeCell ref="F1:F5"/>
    <mergeCell ref="A26:A30"/>
    <mergeCell ref="A33:B33"/>
    <mergeCell ref="G1:J2"/>
    <mergeCell ref="K1:K5"/>
    <mergeCell ref="P1:P5"/>
    <mergeCell ref="G3:G5"/>
    <mergeCell ref="H3:H5"/>
    <mergeCell ref="I3:I5"/>
    <mergeCell ref="J3:J5"/>
    <mergeCell ref="L1:O2"/>
  </mergeCells>
  <conditionalFormatting sqref="R6:S32">
    <cfRule type="containsText" priority="2" dxfId="0" operator="containsText" stopIfTrue="1" text="FAŁSZ">
      <formula>NOT(ISERROR(SEARCH("FAŁSZ",R6)))</formula>
    </cfRule>
  </conditionalFormatting>
  <conditionalFormatting sqref="U6:V32">
    <cfRule type="containsText" priority="1" dxfId="0" operator="containsText" stopIfTrue="1" text="FAŁSZ">
      <formula>NOT(ISERROR(SEARCH("FAŁSZ",U6)))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Siedlecka</dc:creator>
  <cp:keywords/>
  <dc:description/>
  <cp:lastModifiedBy>Ewa Nowosielska</cp:lastModifiedBy>
  <cp:lastPrinted>2014-10-28T09:07:37Z</cp:lastPrinted>
  <dcterms:created xsi:type="dcterms:W3CDTF">2010-08-09T10:20:26Z</dcterms:created>
  <dcterms:modified xsi:type="dcterms:W3CDTF">2019-08-08T12:10:33Z</dcterms:modified>
  <cp:category/>
  <cp:version/>
  <cp:contentType/>
  <cp:contentStatus/>
</cp:coreProperties>
</file>