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7" activeTab="0"/>
  </bookViews>
  <sheets>
    <sheet name="Dane liczbowe" sheetId="1" r:id="rId1"/>
    <sheet name="Specjalizacje" sheetId="2" r:id="rId2"/>
  </sheets>
  <definedNames/>
  <calcPr fullCalcOnLoad="1"/>
</workbook>
</file>

<file path=xl/sharedStrings.xml><?xml version="1.0" encoding="utf-8"?>
<sst xmlns="http://schemas.openxmlformats.org/spreadsheetml/2006/main" count="218" uniqueCount="193">
  <si>
    <t>Lp.</t>
  </si>
  <si>
    <t>Białystok</t>
  </si>
  <si>
    <t>Bielsko-Biała</t>
  </si>
  <si>
    <t>Bydgoszcz</t>
  </si>
  <si>
    <t>Częstochowa</t>
  </si>
  <si>
    <t>Gdańsk</t>
  </si>
  <si>
    <t>Gorzów Wlkp.</t>
  </si>
  <si>
    <t>Katowice</t>
  </si>
  <si>
    <t>Kielce</t>
  </si>
  <si>
    <t>Koszalin</t>
  </si>
  <si>
    <t>Kraków</t>
  </si>
  <si>
    <t>Lublin</t>
  </si>
  <si>
    <t>Łódź</t>
  </si>
  <si>
    <t>Olsztyn</t>
  </si>
  <si>
    <t>Opole</t>
  </si>
  <si>
    <t>Płock</t>
  </si>
  <si>
    <t>Poznań</t>
  </si>
  <si>
    <t>Rzeszów</t>
  </si>
  <si>
    <t>Szczecin</t>
  </si>
  <si>
    <t>Tarnów</t>
  </si>
  <si>
    <t>Toruń</t>
  </si>
  <si>
    <t>Warszawa</t>
  </si>
  <si>
    <t>Wrocław</t>
  </si>
  <si>
    <t>Zielona Góra</t>
  </si>
  <si>
    <t>SL Wojskowej IL</t>
  </si>
  <si>
    <t>SUMA</t>
  </si>
  <si>
    <t>1.</t>
  </si>
  <si>
    <t>Sprawy, które wpłynęły do sądu w ciągu roku sprawozdawczego</t>
  </si>
  <si>
    <t>1.1</t>
  </si>
  <si>
    <t>Liczba lekarzy objętych wnioskami o ukaranie</t>
  </si>
  <si>
    <t>1.2</t>
  </si>
  <si>
    <t>Liczba lekarzy, którzy zostali wcześniej ukarani przez sąd lekarski</t>
  </si>
  <si>
    <t>1.3</t>
  </si>
  <si>
    <t>Wnioski i zażalenia wymagające rozpatrzenia na posiedzeniu niejawnym</t>
  </si>
  <si>
    <t>2.</t>
  </si>
  <si>
    <t>Sprawy pozostałe do rozpoznania na rozprawie głównej z 2009 roku</t>
  </si>
  <si>
    <t>3.</t>
  </si>
  <si>
    <t>Sprawy wymagające rozpatrzenia w trybie niejawnym z 2009 roku</t>
  </si>
  <si>
    <t>4.</t>
  </si>
  <si>
    <t>Wokandy sądu</t>
  </si>
  <si>
    <t>4.1</t>
  </si>
  <si>
    <t xml:space="preserve">Rozprawy główne </t>
  </si>
  <si>
    <t>4.2</t>
  </si>
  <si>
    <t>Posiedzenia niejawne</t>
  </si>
  <si>
    <t>4.3</t>
  </si>
  <si>
    <t>Sprawy przekazane do postępowania mediacyjnego</t>
  </si>
  <si>
    <t>4.4</t>
  </si>
  <si>
    <t>Protesty wyborcze</t>
  </si>
  <si>
    <t xml:space="preserve">5. </t>
  </si>
  <si>
    <t>Postanowienia OSL wydane na wniosek OROZ (art. 77 ustawy oil):</t>
  </si>
  <si>
    <t>5.1</t>
  </si>
  <si>
    <t>- o tymczasowym zawieszeniu prawa wykonywania zawodu przez obwinionego</t>
  </si>
  <si>
    <t xml:space="preserve">5.2 </t>
  </si>
  <si>
    <t xml:space="preserve">- o ograniczeniu zakresu czynności w wykonywaniu zawodu lekarza przez obwinionego </t>
  </si>
  <si>
    <t>6.</t>
  </si>
  <si>
    <t>Zażalenia na postanowienia OROZ</t>
  </si>
  <si>
    <t>7.</t>
  </si>
  <si>
    <t xml:space="preserve">Orzeczenia OSL </t>
  </si>
  <si>
    <t>(łączna liczba wydanych orzeczeń - prawomocnych i nieprawomocnych)</t>
  </si>
  <si>
    <t>7.1</t>
  </si>
  <si>
    <t>Liczba lekarzy, których dotyczyły orzeczenia Sądu I instancji kończące postępowanie przed OSL wydane na rozprawie głównej</t>
  </si>
  <si>
    <t>7.2</t>
  </si>
  <si>
    <t>Liczba lekarzy, których dotyczyły postanowienia Sądu I instancji wydane na posiedzeniach niejawnych</t>
  </si>
  <si>
    <t>7.3</t>
  </si>
  <si>
    <r>
      <t xml:space="preserve">Liczba lekarzy w stosunku do których </t>
    </r>
    <r>
      <rPr>
        <b/>
        <sz val="12"/>
        <rFont val="Book Antiqua"/>
        <family val="1"/>
      </rPr>
      <t>umorzono</t>
    </r>
    <r>
      <rPr>
        <sz val="12"/>
        <rFont val="Book Antiqua"/>
        <family val="1"/>
      </rPr>
      <t xml:space="preserve"> postępowanie</t>
    </r>
  </si>
  <si>
    <t>7.4</t>
  </si>
  <si>
    <t>Uniewinnieni</t>
  </si>
  <si>
    <t>7.5</t>
  </si>
  <si>
    <t>Ukarani upomnieniem</t>
  </si>
  <si>
    <t>7.6</t>
  </si>
  <si>
    <t>Ukarani naganą</t>
  </si>
  <si>
    <t>7.7</t>
  </si>
  <si>
    <t>Ukarani karą pieniężną</t>
  </si>
  <si>
    <t>7.8</t>
  </si>
  <si>
    <t>Ukarani zakazem pełnienia funkcji kierowniczych w jednostkach organizacyjnych ochrony zdrowia na okres od roku do pięciu lat</t>
  </si>
  <si>
    <t>7.9</t>
  </si>
  <si>
    <t>Ukarani ograniczeniem zakresu czynności w wykonywaniu zawodu lekarza na okres od sześciu miesięcy do dwóch lat</t>
  </si>
  <si>
    <t>7.10</t>
  </si>
  <si>
    <t>Ukarani zawieszeniem prawa wykonywania zawodu na okres od roku do pięciu lat</t>
  </si>
  <si>
    <t>7.11</t>
  </si>
  <si>
    <t>Pozbawieni prawa wykonywania zawodu</t>
  </si>
  <si>
    <t>8.</t>
  </si>
  <si>
    <t>Lekarze, w sprawie których uprawomocniło się orzeczenie Sądu I instancji</t>
  </si>
  <si>
    <t>(orzeczenia OSL od których nie zostało złożone odwołanie)</t>
  </si>
  <si>
    <t>8.1</t>
  </si>
  <si>
    <t>Umarzające postępowanie</t>
  </si>
  <si>
    <t>8.2</t>
  </si>
  <si>
    <t>Uniewinniające</t>
  </si>
  <si>
    <t>8.3</t>
  </si>
  <si>
    <t>Karzące upomnieniem</t>
  </si>
  <si>
    <t>8.4</t>
  </si>
  <si>
    <t>Karzące naganą</t>
  </si>
  <si>
    <t>8.5</t>
  </si>
  <si>
    <t>Karzące karą pieniężną</t>
  </si>
  <si>
    <t>8.6</t>
  </si>
  <si>
    <t>Zakazujące pełnienia funkcji kierowniczych w jednostkach organizacyjnych ochrony zdrowia na okres od roku do pięciu lat</t>
  </si>
  <si>
    <t>8.7</t>
  </si>
  <si>
    <t>Ograniczające zakres czynności w wykonywaniu zawodu lekarza na okres od sześciu miesięcy do dwóch lat</t>
  </si>
  <si>
    <t>8.8</t>
  </si>
  <si>
    <t>Zawieszające prawo wykonywania zawodu na okres od roku do pięciu lat</t>
  </si>
  <si>
    <t>8.9</t>
  </si>
  <si>
    <t xml:space="preserve">Pozbawiające prawa wykonywania zawodu </t>
  </si>
  <si>
    <t>9.</t>
  </si>
  <si>
    <t>Lekarze, w sprawie których złożono prawomocne odwołanie do NSL:</t>
  </si>
  <si>
    <t>9.1</t>
  </si>
  <si>
    <t>przez ROZ</t>
  </si>
  <si>
    <t>9.2</t>
  </si>
  <si>
    <t>przez ukaranego</t>
  </si>
  <si>
    <t>9.3</t>
  </si>
  <si>
    <t>przez pokrzywdzonego</t>
  </si>
  <si>
    <t>10.</t>
  </si>
  <si>
    <t xml:space="preserve">Czas w miesiącach od wpłynięcia wniosku o ukaranie </t>
  </si>
  <si>
    <t>do wydania orzeczenia przez OSL:</t>
  </si>
  <si>
    <t>10.1</t>
  </si>
  <si>
    <t xml:space="preserve">- Minimum </t>
  </si>
  <si>
    <t>10.2</t>
  </si>
  <si>
    <t>- Maximum</t>
  </si>
  <si>
    <t>10.3</t>
  </si>
  <si>
    <t xml:space="preserve">- Średnio </t>
  </si>
  <si>
    <t xml:space="preserve">Liczba spraw dotycząca poszczególnych specjalności, w zakresie których wystawiono wniosek o ukaranie wobec lekarza </t>
  </si>
  <si>
    <t>Alergologia</t>
  </si>
  <si>
    <t>Anestezjologia i intensywna terapia</t>
  </si>
  <si>
    <t>Angiologia</t>
  </si>
  <si>
    <t>Audiologia</t>
  </si>
  <si>
    <t>Balneoklimatologia</t>
  </si>
  <si>
    <t>Chirurgia dziecięca</t>
  </si>
  <si>
    <t>Chirurgia klatki piersiowej</t>
  </si>
  <si>
    <t>Chirurgia naczyniowa</t>
  </si>
  <si>
    <t>Chirurgia ogólna</t>
  </si>
  <si>
    <t>Chirurgia onkologiczna</t>
  </si>
  <si>
    <t>Chirurgia plastyczna</t>
  </si>
  <si>
    <t>Chirurgia  stomatologiczna</t>
  </si>
  <si>
    <t>Chirurgia szczękowo-twarzowa</t>
  </si>
  <si>
    <t>Choroby płuc</t>
  </si>
  <si>
    <t>Choroby wewnętrzne</t>
  </si>
  <si>
    <t>Choroby zakaźne</t>
  </si>
  <si>
    <t>Dermatologia i wenerologia</t>
  </si>
  <si>
    <t>Diabetologia</t>
  </si>
  <si>
    <t>Diagnostyka laboratoryjna</t>
  </si>
  <si>
    <t>Endokrynologia</t>
  </si>
  <si>
    <t>Farmakologia kliniczna</t>
  </si>
  <si>
    <t>Gastroenterologia</t>
  </si>
  <si>
    <t>Gastroenterologia dziecięca</t>
  </si>
  <si>
    <t>Genetyka kliniczna</t>
  </si>
  <si>
    <t>Geriatria</t>
  </si>
  <si>
    <t>Hematologia</t>
  </si>
  <si>
    <t>Immunologia kliniczna</t>
  </si>
  <si>
    <t>Kardiologia</t>
  </si>
  <si>
    <t>Medycyna morska</t>
  </si>
  <si>
    <t>Medycyna nuklearna</t>
  </si>
  <si>
    <t>Medycyna pracy</t>
  </si>
  <si>
    <t>Medycyna ratunkowa</t>
  </si>
  <si>
    <t>Medycyna rodzinna</t>
  </si>
  <si>
    <t>Medycyna sądowa</t>
  </si>
  <si>
    <t>Medycyna sportowa</t>
  </si>
  <si>
    <t>Medycyna transportu</t>
  </si>
  <si>
    <t>Mikrobiologia lekarska</t>
  </si>
  <si>
    <t>Nefrologia</t>
  </si>
  <si>
    <t>Neonatologia</t>
  </si>
  <si>
    <t>Neurochirurgia</t>
  </si>
  <si>
    <t>Neurologia</t>
  </si>
  <si>
    <t>Neurologia dziecięca</t>
  </si>
  <si>
    <t>Okulistyka</t>
  </si>
  <si>
    <t>Onkologia i hematologia dziecięca</t>
  </si>
  <si>
    <t>Onkologia kliniczna</t>
  </si>
  <si>
    <t>Ortodoncja</t>
  </si>
  <si>
    <t>Ortopedia i traumatologia</t>
  </si>
  <si>
    <t>Ortopedia i traumatologia dziecięca</t>
  </si>
  <si>
    <t>Otolaryngologia</t>
  </si>
  <si>
    <t>Otolaryngologia dziecięca</t>
  </si>
  <si>
    <t>Patomorfologia</t>
  </si>
  <si>
    <t>Pediatria</t>
  </si>
  <si>
    <t>Periodontologia</t>
  </si>
  <si>
    <t>Położnictwo i ginekologia</t>
  </si>
  <si>
    <t>Protetyka stomatologiczna</t>
  </si>
  <si>
    <t>Psychiatria</t>
  </si>
  <si>
    <t>Psychiatria dzieci i młodzieży</t>
  </si>
  <si>
    <t>Radiologia i diagnostyka obrazowa</t>
  </si>
  <si>
    <t>Radioterapia onkologiczna</t>
  </si>
  <si>
    <t>Rehabilitacja medyczna</t>
  </si>
  <si>
    <t>Reumatologia</t>
  </si>
  <si>
    <t>Seksuologia</t>
  </si>
  <si>
    <t>Stomatologia dziecięca</t>
  </si>
  <si>
    <t>Stomatologia ogólna</t>
  </si>
  <si>
    <t>Stomatologia zachowawcza</t>
  </si>
  <si>
    <t>Toksykologia kliniczna</t>
  </si>
  <si>
    <t>Transfuzjologia kliniczna</t>
  </si>
  <si>
    <t>Urologia</t>
  </si>
  <si>
    <t>Zdrowie publiczne</t>
  </si>
  <si>
    <t>Pomoc doraźna</t>
  </si>
  <si>
    <t>Etyka</t>
  </si>
  <si>
    <t>Bez specjalizacji</t>
  </si>
  <si>
    <t>Inne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</si>
</sst>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i/>
      <sz val="12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left" vertical="center" wrapText="1"/>
    </xf>
    <xf numFmtId="164" fontId="4" fillId="4" borderId="12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left" vertical="center" wrapText="1"/>
    </xf>
    <xf numFmtId="165" fontId="2" fillId="4" borderId="12" xfId="0" applyNumberFormat="1" applyFont="1" applyFill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1" fillId="5" borderId="10" xfId="0" applyFont="1" applyFill="1" applyBorder="1" applyAlignment="1">
      <alignment horizontal="center" vertical="center"/>
    </xf>
    <xf numFmtId="164" fontId="5" fillId="5" borderId="10" xfId="0" applyFont="1" applyFill="1" applyBorder="1" applyAlignment="1">
      <alignment horizontal="center" vertical="center" wrapText="1"/>
    </xf>
    <xf numFmtId="164" fontId="5" fillId="5" borderId="10" xfId="0" applyFont="1" applyFill="1" applyBorder="1" applyAlignment="1">
      <alignment horizontal="center" vertical="center"/>
    </xf>
    <xf numFmtId="164" fontId="6" fillId="5" borderId="10" xfId="0" applyFont="1" applyFill="1" applyBorder="1" applyAlignment="1">
      <alignment horizontal="center" vertical="center" wrapText="1"/>
    </xf>
    <xf numFmtId="164" fontId="1" fillId="6" borderId="10" xfId="0" applyFont="1" applyFill="1" applyBorder="1" applyAlignment="1">
      <alignment wrapText="1"/>
    </xf>
    <xf numFmtId="164" fontId="1" fillId="0" borderId="10" xfId="0" applyFont="1" applyFill="1" applyBorder="1" applyAlignment="1">
      <alignment horizontal="center"/>
    </xf>
    <xf numFmtId="164" fontId="5" fillId="7" borderId="10" xfId="0" applyFont="1" applyFill="1" applyBorder="1" applyAlignment="1">
      <alignment horizontal="center"/>
    </xf>
    <xf numFmtId="164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51"/>
  <sheetViews>
    <sheetView tabSelected="1" zoomScale="75" zoomScaleNormal="75" workbookViewId="0" topLeftCell="A1">
      <selection activeCell="B1" sqref="B1"/>
    </sheetView>
  </sheetViews>
  <sheetFormatPr defaultColWidth="9.140625" defaultRowHeight="31.5" customHeight="1"/>
  <cols>
    <col min="1" max="1" width="9.57421875" style="1" customWidth="1"/>
    <col min="2" max="2" width="127.8515625" style="2" customWidth="1"/>
    <col min="3" max="3" width="17.28125" style="2" customWidth="1"/>
    <col min="4" max="4" width="18.7109375" style="2" customWidth="1"/>
    <col min="5" max="5" width="17.28125" style="2" customWidth="1"/>
    <col min="6" max="6" width="19.00390625" style="2" customWidth="1"/>
    <col min="7" max="7" width="17.28125" style="2" customWidth="1"/>
    <col min="8" max="8" width="18.7109375" style="2" customWidth="1"/>
    <col min="9" max="25" width="17.28125" style="2" customWidth="1"/>
    <col min="26" max="26" width="20.7109375" style="2" customWidth="1"/>
    <col min="27" max="27" width="17.28125" style="2" customWidth="1"/>
    <col min="28" max="50" width="60.140625" style="2" customWidth="1"/>
    <col min="51" max="16384" width="9.140625" style="2" customWidth="1"/>
  </cols>
  <sheetData>
    <row r="1" spans="1:50" s="9" customFormat="1" ht="31.5" customHeight="1">
      <c r="A1" s="3" t="s">
        <v>0</v>
      </c>
      <c r="B1" s="4"/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6" t="s">
        <v>24</v>
      </c>
      <c r="AA1" s="7" t="s">
        <v>25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31.5" customHeight="1">
      <c r="A2" s="10" t="s">
        <v>26</v>
      </c>
      <c r="B2" s="11" t="s">
        <v>27</v>
      </c>
      <c r="C2" s="12">
        <v>13</v>
      </c>
      <c r="D2" s="13">
        <v>21</v>
      </c>
      <c r="E2" s="12">
        <v>4</v>
      </c>
      <c r="F2" s="12">
        <v>14</v>
      </c>
      <c r="G2" s="12">
        <v>25</v>
      </c>
      <c r="H2" s="12">
        <v>6</v>
      </c>
      <c r="I2" s="12">
        <v>82</v>
      </c>
      <c r="J2" s="12">
        <v>39</v>
      </c>
      <c r="K2" s="12">
        <v>0</v>
      </c>
      <c r="L2" s="12">
        <v>25</v>
      </c>
      <c r="M2" s="12">
        <v>10</v>
      </c>
      <c r="N2" s="12">
        <v>59</v>
      </c>
      <c r="O2" s="12">
        <v>13</v>
      </c>
      <c r="P2" s="12">
        <v>23</v>
      </c>
      <c r="Q2" s="12">
        <v>8</v>
      </c>
      <c r="R2" s="12">
        <v>98</v>
      </c>
      <c r="S2" s="12">
        <v>9</v>
      </c>
      <c r="T2" s="12">
        <v>43</v>
      </c>
      <c r="U2" s="12">
        <v>6</v>
      </c>
      <c r="V2" s="12">
        <v>4</v>
      </c>
      <c r="W2" s="12">
        <v>43</v>
      </c>
      <c r="X2" s="12">
        <v>13</v>
      </c>
      <c r="Y2" s="12">
        <v>11</v>
      </c>
      <c r="Z2" s="14">
        <v>39</v>
      </c>
      <c r="AA2" s="15">
        <f>SUM(C2:Z2)</f>
        <v>608</v>
      </c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50" ht="31.5" customHeight="1">
      <c r="A3" s="10" t="s">
        <v>28</v>
      </c>
      <c r="B3" s="11" t="s">
        <v>29</v>
      </c>
      <c r="C3" s="12">
        <v>3</v>
      </c>
      <c r="D3" s="13">
        <v>5</v>
      </c>
      <c r="E3" s="12">
        <v>4</v>
      </c>
      <c r="F3" s="12">
        <v>2</v>
      </c>
      <c r="G3" s="12">
        <v>27</v>
      </c>
      <c r="H3" s="12">
        <v>0</v>
      </c>
      <c r="I3" s="12">
        <v>20</v>
      </c>
      <c r="J3" s="12">
        <v>20</v>
      </c>
      <c r="K3" s="12">
        <v>0</v>
      </c>
      <c r="L3" s="12">
        <v>26</v>
      </c>
      <c r="M3" s="12">
        <v>12</v>
      </c>
      <c r="N3" s="12">
        <v>19</v>
      </c>
      <c r="O3" s="12">
        <v>16</v>
      </c>
      <c r="P3" s="12">
        <v>9</v>
      </c>
      <c r="Q3" s="12">
        <v>1</v>
      </c>
      <c r="R3" s="12">
        <v>34</v>
      </c>
      <c r="S3" s="12">
        <v>18</v>
      </c>
      <c r="T3" s="12">
        <v>18</v>
      </c>
      <c r="U3" s="12">
        <v>6</v>
      </c>
      <c r="V3" s="12">
        <v>4</v>
      </c>
      <c r="W3" s="12">
        <v>47</v>
      </c>
      <c r="X3" s="12">
        <v>15</v>
      </c>
      <c r="Y3" s="12">
        <v>3</v>
      </c>
      <c r="Z3" s="14">
        <v>17</v>
      </c>
      <c r="AA3" s="15">
        <f aca="true" t="shared" si="0" ref="AA3:AA16">SUM(C3:Z3)</f>
        <v>326</v>
      </c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</row>
    <row r="4" spans="1:50" ht="31.5" customHeight="1">
      <c r="A4" s="10" t="s">
        <v>30</v>
      </c>
      <c r="B4" s="11" t="s">
        <v>31</v>
      </c>
      <c r="C4" s="12">
        <v>0</v>
      </c>
      <c r="D4" s="13">
        <v>1</v>
      </c>
      <c r="E4" s="12">
        <v>0</v>
      </c>
      <c r="F4" s="12">
        <v>0</v>
      </c>
      <c r="G4" s="12">
        <v>2</v>
      </c>
      <c r="H4" s="12">
        <v>0</v>
      </c>
      <c r="I4" s="12">
        <v>0</v>
      </c>
      <c r="J4" s="12">
        <v>0</v>
      </c>
      <c r="K4" s="12">
        <v>0</v>
      </c>
      <c r="L4" s="12">
        <v>2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2</v>
      </c>
      <c r="S4" s="12">
        <v>1</v>
      </c>
      <c r="T4" s="12">
        <v>0</v>
      </c>
      <c r="U4" s="12">
        <v>0</v>
      </c>
      <c r="V4" s="12">
        <v>0</v>
      </c>
      <c r="W4" s="12">
        <v>6</v>
      </c>
      <c r="X4" s="12">
        <v>0</v>
      </c>
      <c r="Y4" s="12">
        <v>2</v>
      </c>
      <c r="Z4" s="14">
        <v>1</v>
      </c>
      <c r="AA4" s="15">
        <f t="shared" si="0"/>
        <v>17</v>
      </c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</row>
    <row r="5" spans="1:50" ht="31.5" customHeight="1">
      <c r="A5" s="10" t="s">
        <v>32</v>
      </c>
      <c r="B5" s="11" t="s">
        <v>33</v>
      </c>
      <c r="C5" s="12">
        <v>0</v>
      </c>
      <c r="D5" s="13">
        <v>16</v>
      </c>
      <c r="E5" s="12">
        <v>23</v>
      </c>
      <c r="F5" s="12">
        <v>0</v>
      </c>
      <c r="G5" s="12">
        <v>1</v>
      </c>
      <c r="H5" s="12">
        <v>0</v>
      </c>
      <c r="I5" s="12">
        <v>64</v>
      </c>
      <c r="J5" s="12">
        <v>19</v>
      </c>
      <c r="K5" s="12">
        <v>0</v>
      </c>
      <c r="L5" s="12">
        <v>0</v>
      </c>
      <c r="M5" s="12">
        <v>21</v>
      </c>
      <c r="N5" s="12">
        <v>59</v>
      </c>
      <c r="O5" s="12">
        <v>16</v>
      </c>
      <c r="P5" s="12">
        <v>16</v>
      </c>
      <c r="Q5" s="12">
        <v>0</v>
      </c>
      <c r="R5" s="12">
        <v>69</v>
      </c>
      <c r="S5" s="12">
        <v>14</v>
      </c>
      <c r="T5" s="12">
        <v>26</v>
      </c>
      <c r="U5" s="12">
        <v>7</v>
      </c>
      <c r="V5" s="12">
        <v>0</v>
      </c>
      <c r="W5" s="12">
        <v>2</v>
      </c>
      <c r="X5" s="12">
        <v>0</v>
      </c>
      <c r="Y5" s="12">
        <v>7</v>
      </c>
      <c r="Z5" s="14">
        <v>23</v>
      </c>
      <c r="AA5" s="15">
        <f t="shared" si="0"/>
        <v>383</v>
      </c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pans="1:50" ht="31.5" customHeight="1">
      <c r="A6" s="10" t="s">
        <v>34</v>
      </c>
      <c r="B6" s="11" t="s">
        <v>35</v>
      </c>
      <c r="C6" s="12">
        <v>3</v>
      </c>
      <c r="D6" s="13">
        <v>0</v>
      </c>
      <c r="E6" s="12">
        <v>13</v>
      </c>
      <c r="F6" s="12">
        <v>0</v>
      </c>
      <c r="G6" s="12">
        <v>19</v>
      </c>
      <c r="H6" s="12">
        <v>1</v>
      </c>
      <c r="I6" s="12">
        <v>11</v>
      </c>
      <c r="J6" s="12">
        <v>2</v>
      </c>
      <c r="K6" s="12">
        <v>3</v>
      </c>
      <c r="L6" s="12">
        <v>21</v>
      </c>
      <c r="M6" s="12">
        <v>1</v>
      </c>
      <c r="N6" s="12">
        <v>11</v>
      </c>
      <c r="O6" s="12">
        <v>2</v>
      </c>
      <c r="P6" s="12">
        <v>5</v>
      </c>
      <c r="Q6" s="12">
        <v>0</v>
      </c>
      <c r="R6" s="12">
        <v>5</v>
      </c>
      <c r="S6" s="12">
        <v>7</v>
      </c>
      <c r="T6" s="12">
        <v>11</v>
      </c>
      <c r="U6" s="12">
        <v>1</v>
      </c>
      <c r="V6" s="12">
        <v>4</v>
      </c>
      <c r="W6" s="12">
        <v>11</v>
      </c>
      <c r="X6" s="12">
        <v>0</v>
      </c>
      <c r="Y6" s="12">
        <v>1</v>
      </c>
      <c r="Z6" s="14">
        <v>3</v>
      </c>
      <c r="AA6" s="15">
        <f t="shared" si="0"/>
        <v>135</v>
      </c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ht="31.5" customHeight="1">
      <c r="A7" s="10" t="s">
        <v>36</v>
      </c>
      <c r="B7" s="11" t="s">
        <v>37</v>
      </c>
      <c r="C7" s="12">
        <v>0</v>
      </c>
      <c r="D7" s="13">
        <v>0</v>
      </c>
      <c r="E7" s="12">
        <v>0</v>
      </c>
      <c r="F7" s="12">
        <v>3</v>
      </c>
      <c r="G7" s="12">
        <v>0</v>
      </c>
      <c r="H7" s="12">
        <v>0</v>
      </c>
      <c r="I7" s="12">
        <v>0</v>
      </c>
      <c r="J7" s="12">
        <v>0</v>
      </c>
      <c r="K7" s="12">
        <v>1</v>
      </c>
      <c r="L7" s="12">
        <v>0</v>
      </c>
      <c r="M7" s="12">
        <v>0</v>
      </c>
      <c r="N7" s="12">
        <v>10</v>
      </c>
      <c r="O7" s="12">
        <v>0</v>
      </c>
      <c r="P7" s="12">
        <v>0</v>
      </c>
      <c r="Q7" s="12">
        <v>0</v>
      </c>
      <c r="R7" s="12">
        <v>1</v>
      </c>
      <c r="S7" s="12">
        <v>0</v>
      </c>
      <c r="T7" s="12">
        <v>1</v>
      </c>
      <c r="U7" s="12">
        <v>0</v>
      </c>
      <c r="V7" s="12">
        <v>0</v>
      </c>
      <c r="W7" s="12">
        <v>1</v>
      </c>
      <c r="X7" s="12">
        <v>0</v>
      </c>
      <c r="Y7" s="12">
        <v>1</v>
      </c>
      <c r="Z7" s="14">
        <v>5</v>
      </c>
      <c r="AA7" s="15">
        <f t="shared" si="0"/>
        <v>23</v>
      </c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ht="31.5" customHeight="1">
      <c r="A8" s="10" t="s">
        <v>38</v>
      </c>
      <c r="B8" s="11" t="s">
        <v>39</v>
      </c>
      <c r="C8" s="12">
        <v>14</v>
      </c>
      <c r="D8" s="13">
        <v>21</v>
      </c>
      <c r="E8" s="12">
        <v>13</v>
      </c>
      <c r="F8" s="12">
        <v>0</v>
      </c>
      <c r="G8" s="12">
        <v>17</v>
      </c>
      <c r="H8" s="12">
        <v>1</v>
      </c>
      <c r="I8" s="12">
        <v>23</v>
      </c>
      <c r="J8" s="12">
        <v>28</v>
      </c>
      <c r="K8" s="12">
        <v>2</v>
      </c>
      <c r="L8" s="12">
        <v>64</v>
      </c>
      <c r="M8" s="12">
        <v>18</v>
      </c>
      <c r="N8" s="12">
        <v>52</v>
      </c>
      <c r="O8" s="12">
        <v>11</v>
      </c>
      <c r="P8" s="12">
        <v>28</v>
      </c>
      <c r="Q8" s="12">
        <v>16</v>
      </c>
      <c r="R8" s="12">
        <v>53</v>
      </c>
      <c r="S8" s="12">
        <v>24</v>
      </c>
      <c r="T8" s="12">
        <v>44</v>
      </c>
      <c r="U8" s="12">
        <v>6</v>
      </c>
      <c r="V8" s="12">
        <v>3</v>
      </c>
      <c r="W8" s="12">
        <v>38</v>
      </c>
      <c r="X8" s="12">
        <v>55</v>
      </c>
      <c r="Y8" s="12">
        <v>0</v>
      </c>
      <c r="Z8" s="14">
        <v>24</v>
      </c>
      <c r="AA8" s="15">
        <f t="shared" si="0"/>
        <v>555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1:50" ht="31.5" customHeight="1">
      <c r="A9" s="10" t="s">
        <v>40</v>
      </c>
      <c r="B9" s="11" t="s">
        <v>41</v>
      </c>
      <c r="C9" s="12">
        <v>3</v>
      </c>
      <c r="D9" s="13">
        <v>7</v>
      </c>
      <c r="E9" s="12">
        <v>13</v>
      </c>
      <c r="F9" s="12">
        <v>2</v>
      </c>
      <c r="G9" s="12">
        <v>20</v>
      </c>
      <c r="H9" s="12">
        <v>1</v>
      </c>
      <c r="I9" s="12">
        <v>16</v>
      </c>
      <c r="J9" s="12">
        <v>16</v>
      </c>
      <c r="K9" s="12">
        <v>2</v>
      </c>
      <c r="L9" s="12">
        <v>15</v>
      </c>
      <c r="M9" s="12">
        <v>8</v>
      </c>
      <c r="N9" s="12">
        <v>19</v>
      </c>
      <c r="O9" s="12">
        <v>11</v>
      </c>
      <c r="P9" s="12">
        <v>13</v>
      </c>
      <c r="Q9" s="12">
        <v>4</v>
      </c>
      <c r="R9" s="12">
        <v>32</v>
      </c>
      <c r="S9" s="12">
        <v>10</v>
      </c>
      <c r="T9" s="12">
        <v>28</v>
      </c>
      <c r="U9" s="12">
        <v>4</v>
      </c>
      <c r="V9" s="12">
        <v>3</v>
      </c>
      <c r="W9" s="12">
        <v>31</v>
      </c>
      <c r="X9" s="12">
        <v>13</v>
      </c>
      <c r="Y9" s="12">
        <v>3</v>
      </c>
      <c r="Z9" s="14">
        <v>7</v>
      </c>
      <c r="AA9" s="15">
        <f t="shared" si="0"/>
        <v>281</v>
      </c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</row>
    <row r="10" spans="1:50" ht="31.5" customHeight="1">
      <c r="A10" s="10" t="s">
        <v>42</v>
      </c>
      <c r="B10" s="11" t="s">
        <v>43</v>
      </c>
      <c r="C10" s="12">
        <v>0</v>
      </c>
      <c r="D10" s="13">
        <v>14</v>
      </c>
      <c r="E10" s="12">
        <v>23</v>
      </c>
      <c r="F10" s="12">
        <v>12</v>
      </c>
      <c r="G10" s="12">
        <v>23</v>
      </c>
      <c r="H10" s="12">
        <v>0</v>
      </c>
      <c r="I10" s="12">
        <v>29</v>
      </c>
      <c r="J10" s="12">
        <v>12</v>
      </c>
      <c r="K10" s="12">
        <v>3</v>
      </c>
      <c r="L10" s="12">
        <v>49</v>
      </c>
      <c r="M10" s="12">
        <v>10</v>
      </c>
      <c r="N10" s="12">
        <v>33</v>
      </c>
      <c r="O10" s="12">
        <v>4</v>
      </c>
      <c r="P10" s="12">
        <v>15</v>
      </c>
      <c r="Q10" s="12">
        <v>12</v>
      </c>
      <c r="R10" s="12">
        <v>70</v>
      </c>
      <c r="S10" s="12">
        <v>14</v>
      </c>
      <c r="T10" s="12">
        <v>16</v>
      </c>
      <c r="U10" s="12">
        <v>2</v>
      </c>
      <c r="V10" s="12">
        <v>19</v>
      </c>
      <c r="W10" s="12">
        <v>2</v>
      </c>
      <c r="X10" s="12">
        <v>42</v>
      </c>
      <c r="Y10" s="12">
        <v>8</v>
      </c>
      <c r="Z10" s="14">
        <v>17</v>
      </c>
      <c r="AA10" s="15">
        <f t="shared" si="0"/>
        <v>429</v>
      </c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</row>
    <row r="11" spans="1:50" ht="31.5" customHeight="1">
      <c r="A11" s="10" t="s">
        <v>44</v>
      </c>
      <c r="B11" s="11" t="s">
        <v>45</v>
      </c>
      <c r="C11" s="12">
        <v>0</v>
      </c>
      <c r="D11" s="13">
        <v>0</v>
      </c>
      <c r="E11" s="12">
        <v>0</v>
      </c>
      <c r="F11" s="12">
        <v>0</v>
      </c>
      <c r="G11" s="12">
        <v>0</v>
      </c>
      <c r="H11" s="12">
        <v>0</v>
      </c>
      <c r="I11" s="12">
        <v>1</v>
      </c>
      <c r="J11" s="12">
        <v>0</v>
      </c>
      <c r="K11" s="12">
        <v>0</v>
      </c>
      <c r="L11" s="12">
        <v>0</v>
      </c>
      <c r="M11" s="12">
        <v>0</v>
      </c>
      <c r="N11" s="12">
        <v>1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1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4">
        <v>0</v>
      </c>
      <c r="AA11" s="15">
        <f t="shared" si="0"/>
        <v>3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</row>
    <row r="12" spans="1:50" ht="31.5" customHeight="1">
      <c r="A12" s="10" t="s">
        <v>46</v>
      </c>
      <c r="B12" s="11" t="s">
        <v>47</v>
      </c>
      <c r="C12" s="12">
        <v>0</v>
      </c>
      <c r="D12" s="13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4">
        <v>0</v>
      </c>
      <c r="AA12" s="15">
        <f t="shared" si="0"/>
        <v>0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0" ht="31.5" customHeight="1">
      <c r="A13" s="10" t="s">
        <v>48</v>
      </c>
      <c r="B13" s="17" t="s">
        <v>49</v>
      </c>
      <c r="C13" s="18"/>
      <c r="D13" s="19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20"/>
      <c r="AA13" s="15">
        <f t="shared" si="0"/>
        <v>0</v>
      </c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</row>
    <row r="14" spans="1:50" ht="31.5" customHeight="1">
      <c r="A14" s="10" t="s">
        <v>50</v>
      </c>
      <c r="B14" s="11" t="s">
        <v>51</v>
      </c>
      <c r="C14" s="12">
        <v>0</v>
      </c>
      <c r="D14" s="13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4">
        <v>0</v>
      </c>
      <c r="AA14" s="15">
        <f t="shared" si="0"/>
        <v>0</v>
      </c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1:50" ht="31.5" customHeight="1">
      <c r="A15" s="10" t="s">
        <v>52</v>
      </c>
      <c r="B15" s="11" t="s">
        <v>53</v>
      </c>
      <c r="C15" s="12">
        <v>0</v>
      </c>
      <c r="D15" s="13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4">
        <v>0</v>
      </c>
      <c r="AA15" s="15">
        <f t="shared" si="0"/>
        <v>0</v>
      </c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ht="31.5" customHeight="1">
      <c r="A16" s="10" t="s">
        <v>54</v>
      </c>
      <c r="B16" s="11" t="s">
        <v>55</v>
      </c>
      <c r="C16" s="12">
        <v>10</v>
      </c>
      <c r="D16" s="13">
        <v>15</v>
      </c>
      <c r="E16" s="12">
        <v>22</v>
      </c>
      <c r="F16" s="12">
        <v>11</v>
      </c>
      <c r="G16" s="12">
        <v>34</v>
      </c>
      <c r="H16" s="12">
        <v>6</v>
      </c>
      <c r="I16" s="12">
        <v>61</v>
      </c>
      <c r="J16" s="12">
        <v>19</v>
      </c>
      <c r="K16" s="12">
        <v>4</v>
      </c>
      <c r="L16" s="12">
        <v>40</v>
      </c>
      <c r="M16" s="12">
        <v>21</v>
      </c>
      <c r="N16" s="12">
        <v>44</v>
      </c>
      <c r="O16" s="12">
        <v>0</v>
      </c>
      <c r="P16" s="12">
        <v>14</v>
      </c>
      <c r="Q16" s="12">
        <v>6</v>
      </c>
      <c r="R16" s="12">
        <v>57</v>
      </c>
      <c r="S16" s="12">
        <v>14</v>
      </c>
      <c r="T16" s="12">
        <v>25</v>
      </c>
      <c r="U16" s="12">
        <v>4</v>
      </c>
      <c r="V16" s="12">
        <v>13</v>
      </c>
      <c r="W16" s="12">
        <v>74</v>
      </c>
      <c r="X16" s="12">
        <v>39</v>
      </c>
      <c r="Y16" s="12">
        <v>7</v>
      </c>
      <c r="Z16" s="14">
        <v>23</v>
      </c>
      <c r="AA16" s="15">
        <f t="shared" si="0"/>
        <v>563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ht="31.5" customHeight="1">
      <c r="A17" s="3" t="s">
        <v>56</v>
      </c>
      <c r="B17" s="22" t="s">
        <v>57</v>
      </c>
      <c r="C17" s="18"/>
      <c r="D17" s="19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20"/>
      <c r="AA17" s="23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</row>
    <row r="18" spans="1:50" ht="31.5" customHeight="1">
      <c r="A18" s="3"/>
      <c r="B18" s="17" t="s">
        <v>58</v>
      </c>
      <c r="C18" s="18"/>
      <c r="D18" s="19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20"/>
      <c r="AA18" s="23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</row>
    <row r="19" spans="1:50" ht="31.5" customHeight="1">
      <c r="A19" s="3" t="s">
        <v>59</v>
      </c>
      <c r="B19" s="24" t="s">
        <v>60</v>
      </c>
      <c r="C19" s="12">
        <v>2</v>
      </c>
      <c r="D19" s="13">
        <v>5</v>
      </c>
      <c r="E19" s="12">
        <v>15</v>
      </c>
      <c r="F19" s="12">
        <v>2</v>
      </c>
      <c r="G19" s="12">
        <v>20</v>
      </c>
      <c r="H19" s="12">
        <v>1</v>
      </c>
      <c r="I19" s="12">
        <v>15</v>
      </c>
      <c r="J19" s="12">
        <v>13</v>
      </c>
      <c r="K19" s="12">
        <v>2</v>
      </c>
      <c r="L19" s="12">
        <v>17</v>
      </c>
      <c r="M19" s="12">
        <v>5</v>
      </c>
      <c r="N19" s="12">
        <v>24</v>
      </c>
      <c r="O19" s="12">
        <v>12</v>
      </c>
      <c r="P19" s="12">
        <v>10</v>
      </c>
      <c r="Q19" s="12">
        <v>3</v>
      </c>
      <c r="R19" s="12">
        <v>26</v>
      </c>
      <c r="S19" s="12">
        <v>13</v>
      </c>
      <c r="T19" s="12">
        <v>9</v>
      </c>
      <c r="U19" s="12">
        <v>5</v>
      </c>
      <c r="V19" s="12">
        <v>3</v>
      </c>
      <c r="W19" s="12">
        <v>37</v>
      </c>
      <c r="X19" s="12">
        <v>8</v>
      </c>
      <c r="Y19" s="12">
        <v>3</v>
      </c>
      <c r="Z19" s="14">
        <v>6</v>
      </c>
      <c r="AA19" s="15">
        <f>SUM(C19:Z20)</f>
        <v>256</v>
      </c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 ht="31.5" customHeight="1">
      <c r="A20" s="3"/>
      <c r="B20" s="24"/>
      <c r="C20" s="12"/>
      <c r="D20" s="1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4"/>
      <c r="AA20" s="15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31.5" customHeight="1">
      <c r="A21" s="3" t="s">
        <v>61</v>
      </c>
      <c r="B21" s="24" t="s">
        <v>62</v>
      </c>
      <c r="C21" s="12">
        <v>0</v>
      </c>
      <c r="D21" s="13">
        <v>14</v>
      </c>
      <c r="E21" s="12">
        <v>23</v>
      </c>
      <c r="F21" s="12">
        <v>8</v>
      </c>
      <c r="G21" s="12">
        <v>1</v>
      </c>
      <c r="H21" s="12">
        <v>0</v>
      </c>
      <c r="I21" s="12">
        <v>59</v>
      </c>
      <c r="J21" s="12">
        <v>13</v>
      </c>
      <c r="K21" s="12">
        <v>0</v>
      </c>
      <c r="L21" s="12">
        <v>75</v>
      </c>
      <c r="M21" s="12">
        <v>0</v>
      </c>
      <c r="N21" s="12">
        <v>25</v>
      </c>
      <c r="O21" s="12">
        <v>0</v>
      </c>
      <c r="P21" s="12">
        <v>0</v>
      </c>
      <c r="Q21" s="12">
        <v>8</v>
      </c>
      <c r="R21" s="12">
        <v>80</v>
      </c>
      <c r="S21" s="12">
        <v>16</v>
      </c>
      <c r="T21" s="12">
        <v>15</v>
      </c>
      <c r="U21" s="12">
        <v>3</v>
      </c>
      <c r="V21" s="12">
        <v>12</v>
      </c>
      <c r="W21" s="12">
        <v>2</v>
      </c>
      <c r="X21" s="12">
        <v>3</v>
      </c>
      <c r="Y21" s="12">
        <v>7</v>
      </c>
      <c r="Z21" s="14">
        <v>1</v>
      </c>
      <c r="AA21" s="15">
        <f>SUM(C21:Z22)</f>
        <v>365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</row>
    <row r="22" spans="1:50" ht="31.5" customHeight="1">
      <c r="A22" s="3"/>
      <c r="B22" s="24"/>
      <c r="C22" s="12"/>
      <c r="D22" s="1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4"/>
      <c r="AA22" s="15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</row>
    <row r="23" spans="1:50" ht="31.5" customHeight="1">
      <c r="A23" s="10" t="s">
        <v>63</v>
      </c>
      <c r="B23" s="11" t="s">
        <v>64</v>
      </c>
      <c r="C23" s="12">
        <v>0</v>
      </c>
      <c r="D23" s="13">
        <v>0</v>
      </c>
      <c r="E23" s="12">
        <v>0</v>
      </c>
      <c r="F23" s="12">
        <v>8</v>
      </c>
      <c r="G23" s="12">
        <v>1</v>
      </c>
      <c r="H23" s="12">
        <v>0</v>
      </c>
      <c r="I23" s="12">
        <v>29</v>
      </c>
      <c r="J23" s="12">
        <v>1</v>
      </c>
      <c r="K23" s="12">
        <v>0</v>
      </c>
      <c r="L23" s="12">
        <v>43</v>
      </c>
      <c r="M23" s="12">
        <v>4</v>
      </c>
      <c r="N23" s="12">
        <v>4</v>
      </c>
      <c r="O23" s="12">
        <v>0</v>
      </c>
      <c r="P23" s="12">
        <v>1</v>
      </c>
      <c r="Q23" s="12">
        <v>1</v>
      </c>
      <c r="R23" s="12">
        <v>3</v>
      </c>
      <c r="S23" s="12">
        <v>0</v>
      </c>
      <c r="T23" s="12">
        <v>1</v>
      </c>
      <c r="U23" s="12">
        <v>0</v>
      </c>
      <c r="V23" s="12">
        <v>0</v>
      </c>
      <c r="W23" s="12">
        <v>2</v>
      </c>
      <c r="X23" s="12">
        <v>3</v>
      </c>
      <c r="Y23" s="12">
        <v>0</v>
      </c>
      <c r="Z23" s="14">
        <v>1</v>
      </c>
      <c r="AA23" s="15">
        <f>SUM(C23:Z23)</f>
        <v>102</v>
      </c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</row>
    <row r="24" spans="1:50" ht="31.5" customHeight="1">
      <c r="A24" s="10" t="s">
        <v>65</v>
      </c>
      <c r="B24" s="11" t="s">
        <v>66</v>
      </c>
      <c r="C24" s="12">
        <v>0</v>
      </c>
      <c r="D24" s="13">
        <v>0</v>
      </c>
      <c r="E24" s="12">
        <v>7</v>
      </c>
      <c r="F24" s="12">
        <v>0</v>
      </c>
      <c r="G24" s="12">
        <v>4</v>
      </c>
      <c r="H24" s="12">
        <v>1</v>
      </c>
      <c r="I24" s="12">
        <v>6</v>
      </c>
      <c r="J24" s="12">
        <v>0</v>
      </c>
      <c r="K24" s="12">
        <v>1</v>
      </c>
      <c r="L24" s="12">
        <v>0</v>
      </c>
      <c r="M24" s="12">
        <v>2</v>
      </c>
      <c r="N24" s="12">
        <v>1</v>
      </c>
      <c r="O24" s="12">
        <v>3</v>
      </c>
      <c r="P24" s="12">
        <v>2</v>
      </c>
      <c r="Q24" s="12">
        <v>1</v>
      </c>
      <c r="R24" s="12">
        <v>3</v>
      </c>
      <c r="S24" s="12">
        <v>7</v>
      </c>
      <c r="T24" s="12">
        <v>3</v>
      </c>
      <c r="U24" s="12">
        <v>0</v>
      </c>
      <c r="V24" s="12">
        <v>0</v>
      </c>
      <c r="W24" s="12">
        <v>10</v>
      </c>
      <c r="X24" s="12">
        <v>1</v>
      </c>
      <c r="Y24" s="12">
        <v>1</v>
      </c>
      <c r="Z24" s="14">
        <v>0</v>
      </c>
      <c r="AA24" s="15">
        <f aca="true" t="shared" si="1" ref="AA24:AA31">SUM(C24:Z24)</f>
        <v>53</v>
      </c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</row>
    <row r="25" spans="1:50" ht="31.5" customHeight="1">
      <c r="A25" s="10" t="s">
        <v>67</v>
      </c>
      <c r="B25" s="11" t="s">
        <v>68</v>
      </c>
      <c r="C25" s="12">
        <v>1</v>
      </c>
      <c r="D25" s="13">
        <v>2</v>
      </c>
      <c r="E25" s="12">
        <v>5</v>
      </c>
      <c r="F25" s="12">
        <v>0</v>
      </c>
      <c r="G25" s="12">
        <v>12</v>
      </c>
      <c r="H25" s="12">
        <v>0</v>
      </c>
      <c r="I25" s="12">
        <v>5</v>
      </c>
      <c r="J25" s="12">
        <v>6</v>
      </c>
      <c r="K25" s="12">
        <v>1</v>
      </c>
      <c r="L25" s="12">
        <v>15</v>
      </c>
      <c r="M25" s="12">
        <v>1</v>
      </c>
      <c r="N25" s="12">
        <v>6</v>
      </c>
      <c r="O25" s="12">
        <v>5</v>
      </c>
      <c r="P25" s="12">
        <v>7</v>
      </c>
      <c r="Q25" s="12">
        <v>1</v>
      </c>
      <c r="R25" s="12">
        <v>16</v>
      </c>
      <c r="S25" s="12">
        <v>5</v>
      </c>
      <c r="T25" s="12">
        <v>3</v>
      </c>
      <c r="U25" s="12">
        <v>4</v>
      </c>
      <c r="V25" s="12">
        <v>3</v>
      </c>
      <c r="W25" s="12">
        <v>18</v>
      </c>
      <c r="X25" s="12">
        <v>9</v>
      </c>
      <c r="Y25" s="12">
        <v>1</v>
      </c>
      <c r="Z25" s="14">
        <v>4</v>
      </c>
      <c r="AA25" s="15">
        <f t="shared" si="1"/>
        <v>130</v>
      </c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</row>
    <row r="26" spans="1:50" ht="31.5" customHeight="1">
      <c r="A26" s="10" t="s">
        <v>69</v>
      </c>
      <c r="B26" s="11" t="s">
        <v>70</v>
      </c>
      <c r="C26" s="12">
        <v>1</v>
      </c>
      <c r="D26" s="13">
        <v>1</v>
      </c>
      <c r="E26" s="12">
        <v>2</v>
      </c>
      <c r="F26" s="12">
        <v>0</v>
      </c>
      <c r="G26" s="12">
        <v>4</v>
      </c>
      <c r="H26" s="12">
        <v>0</v>
      </c>
      <c r="I26" s="12">
        <v>7</v>
      </c>
      <c r="J26" s="12">
        <v>3</v>
      </c>
      <c r="K26" s="12">
        <v>0</v>
      </c>
      <c r="L26" s="12">
        <v>2</v>
      </c>
      <c r="M26" s="12">
        <v>2</v>
      </c>
      <c r="N26" s="12">
        <v>10</v>
      </c>
      <c r="O26" s="12">
        <v>0</v>
      </c>
      <c r="P26" s="12">
        <v>0</v>
      </c>
      <c r="Q26" s="12">
        <v>1</v>
      </c>
      <c r="R26" s="12">
        <v>6</v>
      </c>
      <c r="S26" s="12">
        <v>1</v>
      </c>
      <c r="T26" s="12">
        <v>1</v>
      </c>
      <c r="U26" s="12">
        <v>1</v>
      </c>
      <c r="V26" s="12">
        <v>0</v>
      </c>
      <c r="W26" s="12">
        <v>8</v>
      </c>
      <c r="X26" s="12">
        <v>5</v>
      </c>
      <c r="Y26" s="12">
        <v>1</v>
      </c>
      <c r="Z26" s="14">
        <v>1</v>
      </c>
      <c r="AA26" s="15">
        <f t="shared" si="1"/>
        <v>57</v>
      </c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</row>
    <row r="27" spans="1:50" ht="31.5" customHeight="1">
      <c r="A27" s="10" t="s">
        <v>71</v>
      </c>
      <c r="B27" s="11" t="s">
        <v>72</v>
      </c>
      <c r="C27" s="12">
        <v>0</v>
      </c>
      <c r="D27" s="13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1</v>
      </c>
      <c r="K27" s="12">
        <v>0</v>
      </c>
      <c r="L27" s="12">
        <v>0</v>
      </c>
      <c r="M27" s="12">
        <v>0</v>
      </c>
      <c r="N27" s="12">
        <v>0</v>
      </c>
      <c r="O27" s="12">
        <v>2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4">
        <v>0</v>
      </c>
      <c r="AA27" s="15">
        <f t="shared" si="1"/>
        <v>3</v>
      </c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</row>
    <row r="28" spans="1:50" ht="31.5" customHeight="1">
      <c r="A28" s="10" t="s">
        <v>73</v>
      </c>
      <c r="B28" s="11" t="s">
        <v>74</v>
      </c>
      <c r="C28" s="12">
        <v>0</v>
      </c>
      <c r="D28" s="13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1</v>
      </c>
      <c r="K28" s="12">
        <v>0</v>
      </c>
      <c r="L28" s="12">
        <v>0</v>
      </c>
      <c r="M28" s="12">
        <v>0</v>
      </c>
      <c r="N28" s="12">
        <v>0</v>
      </c>
      <c r="O28" s="12">
        <v>1</v>
      </c>
      <c r="P28" s="12">
        <v>0</v>
      </c>
      <c r="Q28" s="12">
        <v>0</v>
      </c>
      <c r="R28" s="12">
        <v>0</v>
      </c>
      <c r="S28" s="12">
        <v>0</v>
      </c>
      <c r="T28" s="12">
        <v>1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4">
        <v>0</v>
      </c>
      <c r="AA28" s="15">
        <f t="shared" si="1"/>
        <v>3</v>
      </c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</row>
    <row r="29" spans="1:50" ht="31.5" customHeight="1">
      <c r="A29" s="10" t="s">
        <v>75</v>
      </c>
      <c r="B29" s="11" t="s">
        <v>76</v>
      </c>
      <c r="C29" s="12">
        <v>0</v>
      </c>
      <c r="D29" s="13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1</v>
      </c>
      <c r="K29" s="12">
        <v>0</v>
      </c>
      <c r="L29" s="12">
        <v>0</v>
      </c>
      <c r="M29" s="12">
        <v>0</v>
      </c>
      <c r="N29" s="12">
        <v>1</v>
      </c>
      <c r="O29" s="12">
        <v>1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4">
        <v>0</v>
      </c>
      <c r="AA29" s="15">
        <f t="shared" si="1"/>
        <v>3</v>
      </c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</row>
    <row r="30" spans="1:50" ht="31.5" customHeight="1">
      <c r="A30" s="10" t="s">
        <v>77</v>
      </c>
      <c r="B30" s="11" t="s">
        <v>78</v>
      </c>
      <c r="C30" s="12">
        <v>0</v>
      </c>
      <c r="D30" s="13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3</v>
      </c>
      <c r="O30" s="12">
        <v>1</v>
      </c>
      <c r="P30" s="12">
        <v>0</v>
      </c>
      <c r="Q30" s="12">
        <v>0</v>
      </c>
      <c r="R30" s="12">
        <v>1</v>
      </c>
      <c r="S30" s="12">
        <v>0</v>
      </c>
      <c r="T30" s="12">
        <v>1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4">
        <v>0</v>
      </c>
      <c r="AA30" s="15">
        <f t="shared" si="1"/>
        <v>6</v>
      </c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50" ht="31.5" customHeight="1">
      <c r="A31" s="10" t="s">
        <v>79</v>
      </c>
      <c r="B31" s="11" t="s">
        <v>80</v>
      </c>
      <c r="C31" s="12">
        <v>0</v>
      </c>
      <c r="D31" s="13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4">
        <v>0</v>
      </c>
      <c r="AA31" s="15">
        <f t="shared" si="1"/>
        <v>0</v>
      </c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1:50" ht="31.5" customHeight="1">
      <c r="A32" s="3" t="s">
        <v>81</v>
      </c>
      <c r="B32" s="22" t="s">
        <v>82</v>
      </c>
      <c r="C32" s="18"/>
      <c r="D32" s="19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20"/>
      <c r="AA32" s="23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</row>
    <row r="33" spans="1:50" ht="31.5" customHeight="1">
      <c r="A33" s="3"/>
      <c r="B33" s="17" t="s">
        <v>83</v>
      </c>
      <c r="C33" s="18"/>
      <c r="D33" s="1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20"/>
      <c r="AA33" s="23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</row>
    <row r="34" spans="1:50" ht="31.5" customHeight="1">
      <c r="A34" s="10" t="s">
        <v>84</v>
      </c>
      <c r="B34" s="11" t="s">
        <v>85</v>
      </c>
      <c r="C34" s="12">
        <v>0</v>
      </c>
      <c r="D34" s="13">
        <v>0</v>
      </c>
      <c r="E34" s="12">
        <v>0</v>
      </c>
      <c r="F34" s="12">
        <v>0</v>
      </c>
      <c r="G34" s="12">
        <v>1</v>
      </c>
      <c r="H34" s="12">
        <v>0</v>
      </c>
      <c r="I34" s="12">
        <v>0</v>
      </c>
      <c r="J34" s="12">
        <v>1</v>
      </c>
      <c r="K34" s="12">
        <v>0</v>
      </c>
      <c r="L34" s="12">
        <v>35</v>
      </c>
      <c r="M34" s="12">
        <v>4</v>
      </c>
      <c r="N34" s="12">
        <v>4</v>
      </c>
      <c r="O34" s="12">
        <v>0</v>
      </c>
      <c r="P34" s="12">
        <v>1</v>
      </c>
      <c r="Q34" s="12">
        <v>0</v>
      </c>
      <c r="R34" s="12">
        <v>2</v>
      </c>
      <c r="S34" s="12">
        <v>0</v>
      </c>
      <c r="T34" s="12">
        <v>0</v>
      </c>
      <c r="U34" s="12">
        <v>0</v>
      </c>
      <c r="V34" s="12">
        <v>0</v>
      </c>
      <c r="W34" s="12">
        <v>1</v>
      </c>
      <c r="X34" s="12">
        <v>3</v>
      </c>
      <c r="Y34" s="12">
        <v>0</v>
      </c>
      <c r="Z34" s="14">
        <v>0</v>
      </c>
      <c r="AA34" s="15">
        <f>SUM(C34:Z34)</f>
        <v>52</v>
      </c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</row>
    <row r="35" spans="1:50" ht="31.5" customHeight="1">
      <c r="A35" s="10" t="s">
        <v>86</v>
      </c>
      <c r="B35" s="11" t="s">
        <v>87</v>
      </c>
      <c r="C35" s="12">
        <v>0</v>
      </c>
      <c r="D35" s="13">
        <v>0</v>
      </c>
      <c r="E35" s="12">
        <v>5</v>
      </c>
      <c r="F35" s="12">
        <v>1</v>
      </c>
      <c r="G35" s="12">
        <v>1</v>
      </c>
      <c r="H35" s="12">
        <v>1</v>
      </c>
      <c r="I35" s="12">
        <v>3</v>
      </c>
      <c r="J35" s="12">
        <v>0</v>
      </c>
      <c r="K35" s="12">
        <v>1</v>
      </c>
      <c r="L35" s="12">
        <v>0</v>
      </c>
      <c r="M35" s="12">
        <v>1</v>
      </c>
      <c r="N35" s="12">
        <v>0</v>
      </c>
      <c r="O35" s="12">
        <v>1</v>
      </c>
      <c r="P35" s="12">
        <v>2</v>
      </c>
      <c r="Q35" s="12">
        <v>0</v>
      </c>
      <c r="R35" s="12">
        <v>1</v>
      </c>
      <c r="S35" s="12">
        <v>5</v>
      </c>
      <c r="T35" s="12">
        <v>3</v>
      </c>
      <c r="U35" s="12">
        <v>0</v>
      </c>
      <c r="V35" s="12">
        <v>0</v>
      </c>
      <c r="W35" s="12">
        <v>4</v>
      </c>
      <c r="X35" s="12">
        <v>0</v>
      </c>
      <c r="Y35" s="12">
        <v>1</v>
      </c>
      <c r="Z35" s="14">
        <v>0</v>
      </c>
      <c r="AA35" s="15">
        <f aca="true" t="shared" si="2" ref="AA35:AA46">SUM(C35:Z35)</f>
        <v>30</v>
      </c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</row>
    <row r="36" spans="1:50" ht="31.5" customHeight="1">
      <c r="A36" s="10" t="s">
        <v>88</v>
      </c>
      <c r="B36" s="11" t="s">
        <v>89</v>
      </c>
      <c r="C36" s="12">
        <v>1</v>
      </c>
      <c r="D36" s="13">
        <v>1</v>
      </c>
      <c r="E36" s="12">
        <v>4</v>
      </c>
      <c r="F36" s="12">
        <v>0</v>
      </c>
      <c r="G36" s="12">
        <v>6</v>
      </c>
      <c r="H36" s="12">
        <v>0</v>
      </c>
      <c r="I36" s="12">
        <v>4</v>
      </c>
      <c r="J36" s="12">
        <v>6</v>
      </c>
      <c r="K36" s="12">
        <v>0</v>
      </c>
      <c r="L36" s="12">
        <v>15</v>
      </c>
      <c r="M36" s="12">
        <v>2</v>
      </c>
      <c r="N36" s="12">
        <v>4</v>
      </c>
      <c r="O36" s="12">
        <v>1</v>
      </c>
      <c r="P36" s="12">
        <v>3</v>
      </c>
      <c r="Q36" s="12">
        <v>0</v>
      </c>
      <c r="R36" s="12">
        <v>13</v>
      </c>
      <c r="S36" s="12">
        <v>4</v>
      </c>
      <c r="T36" s="12">
        <v>2</v>
      </c>
      <c r="U36" s="12">
        <v>4</v>
      </c>
      <c r="V36" s="12">
        <v>1</v>
      </c>
      <c r="W36" s="12">
        <v>14</v>
      </c>
      <c r="X36" s="12">
        <v>4</v>
      </c>
      <c r="Y36" s="12">
        <v>1</v>
      </c>
      <c r="Z36" s="14">
        <v>3</v>
      </c>
      <c r="AA36" s="15">
        <f t="shared" si="2"/>
        <v>93</v>
      </c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</row>
    <row r="37" spans="1:50" ht="31.5" customHeight="1">
      <c r="A37" s="10" t="s">
        <v>90</v>
      </c>
      <c r="B37" s="11" t="s">
        <v>91</v>
      </c>
      <c r="C37" s="12">
        <v>0</v>
      </c>
      <c r="D37" s="13">
        <v>0</v>
      </c>
      <c r="E37" s="12">
        <v>1</v>
      </c>
      <c r="F37" s="12">
        <v>0</v>
      </c>
      <c r="G37" s="12">
        <v>2</v>
      </c>
      <c r="H37" s="12">
        <v>0</v>
      </c>
      <c r="I37" s="12">
        <v>5</v>
      </c>
      <c r="J37" s="12">
        <v>3</v>
      </c>
      <c r="K37" s="12">
        <v>0</v>
      </c>
      <c r="L37" s="12">
        <v>0</v>
      </c>
      <c r="M37" s="12">
        <v>1</v>
      </c>
      <c r="N37" s="12">
        <v>6</v>
      </c>
      <c r="O37" s="12">
        <v>0</v>
      </c>
      <c r="P37" s="12">
        <v>0</v>
      </c>
      <c r="Q37" s="12">
        <v>1</v>
      </c>
      <c r="R37" s="12">
        <v>4</v>
      </c>
      <c r="S37" s="12">
        <v>1</v>
      </c>
      <c r="T37" s="12">
        <v>1</v>
      </c>
      <c r="U37" s="12">
        <v>1</v>
      </c>
      <c r="V37" s="12">
        <v>0</v>
      </c>
      <c r="W37" s="12">
        <v>6</v>
      </c>
      <c r="X37" s="12">
        <v>1</v>
      </c>
      <c r="Y37" s="12">
        <v>1</v>
      </c>
      <c r="Z37" s="14">
        <v>0</v>
      </c>
      <c r="AA37" s="15">
        <f t="shared" si="2"/>
        <v>34</v>
      </c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</row>
    <row r="38" spans="1:50" ht="31.5" customHeight="1">
      <c r="A38" s="10" t="s">
        <v>92</v>
      </c>
      <c r="B38" s="11" t="s">
        <v>93</v>
      </c>
      <c r="C38" s="12">
        <v>0</v>
      </c>
      <c r="D38" s="13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1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4">
        <v>0</v>
      </c>
      <c r="AA38" s="15">
        <f t="shared" si="2"/>
        <v>1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</row>
    <row r="39" spans="1:50" ht="31.5" customHeight="1">
      <c r="A39" s="10" t="s">
        <v>94</v>
      </c>
      <c r="B39" s="11" t="s">
        <v>95</v>
      </c>
      <c r="C39" s="12">
        <v>0</v>
      </c>
      <c r="D39" s="13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1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4">
        <v>0</v>
      </c>
      <c r="AA39" s="15">
        <f t="shared" si="2"/>
        <v>1</v>
      </c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</row>
    <row r="40" spans="1:50" ht="31.5" customHeight="1">
      <c r="A40" s="10" t="s">
        <v>96</v>
      </c>
      <c r="B40" s="11" t="s">
        <v>97</v>
      </c>
      <c r="C40" s="12">
        <v>0</v>
      </c>
      <c r="D40" s="13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4">
        <v>0</v>
      </c>
      <c r="AA40" s="15">
        <f t="shared" si="2"/>
        <v>0</v>
      </c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</row>
    <row r="41" spans="1:50" ht="31.5" customHeight="1">
      <c r="A41" s="10" t="s">
        <v>98</v>
      </c>
      <c r="B41" s="11" t="s">
        <v>99</v>
      </c>
      <c r="C41" s="12">
        <v>0</v>
      </c>
      <c r="D41" s="13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4">
        <v>0</v>
      </c>
      <c r="AA41" s="15">
        <f t="shared" si="2"/>
        <v>0</v>
      </c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</row>
    <row r="42" spans="1:50" ht="31.5" customHeight="1">
      <c r="A42" s="10" t="s">
        <v>100</v>
      </c>
      <c r="B42" s="11" t="s">
        <v>101</v>
      </c>
      <c r="C42" s="12">
        <v>0</v>
      </c>
      <c r="D42" s="13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4">
        <v>0</v>
      </c>
      <c r="AA42" s="15">
        <f t="shared" si="2"/>
        <v>0</v>
      </c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</row>
    <row r="43" spans="1:50" ht="31.5" customHeight="1">
      <c r="A43" s="10" t="s">
        <v>102</v>
      </c>
      <c r="B43" s="17" t="s">
        <v>103</v>
      </c>
      <c r="C43" s="18"/>
      <c r="D43" s="19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20"/>
      <c r="AA43" s="15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</row>
    <row r="44" spans="1:50" ht="31.5" customHeight="1">
      <c r="A44" s="10" t="s">
        <v>104</v>
      </c>
      <c r="B44" s="11" t="s">
        <v>105</v>
      </c>
      <c r="C44" s="12">
        <v>0</v>
      </c>
      <c r="D44" s="13">
        <v>1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1</v>
      </c>
      <c r="P44" s="12">
        <v>0</v>
      </c>
      <c r="Q44" s="12">
        <v>0</v>
      </c>
      <c r="R44" s="12">
        <v>2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4">
        <v>0</v>
      </c>
      <c r="AA44" s="15">
        <f t="shared" si="2"/>
        <v>4</v>
      </c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:50" ht="31.5" customHeight="1">
      <c r="A45" s="10" t="s">
        <v>106</v>
      </c>
      <c r="B45" s="11" t="s">
        <v>107</v>
      </c>
      <c r="C45" s="12">
        <v>1</v>
      </c>
      <c r="D45" s="13">
        <v>1</v>
      </c>
      <c r="E45" s="12">
        <v>2</v>
      </c>
      <c r="F45" s="12">
        <v>1</v>
      </c>
      <c r="G45" s="12">
        <v>4</v>
      </c>
      <c r="H45" s="12">
        <v>0</v>
      </c>
      <c r="I45" s="12">
        <v>2</v>
      </c>
      <c r="J45" s="12">
        <v>0</v>
      </c>
      <c r="K45" s="12">
        <v>1</v>
      </c>
      <c r="L45" s="12">
        <v>0</v>
      </c>
      <c r="M45" s="12">
        <v>0</v>
      </c>
      <c r="N45" s="12">
        <v>1</v>
      </c>
      <c r="O45" s="12">
        <v>4</v>
      </c>
      <c r="P45" s="12">
        <v>3</v>
      </c>
      <c r="Q45" s="12">
        <v>1</v>
      </c>
      <c r="R45" s="12">
        <v>5</v>
      </c>
      <c r="S45" s="12">
        <v>0</v>
      </c>
      <c r="T45" s="12">
        <v>2</v>
      </c>
      <c r="U45" s="12">
        <v>0</v>
      </c>
      <c r="V45" s="12">
        <v>0</v>
      </c>
      <c r="W45" s="12">
        <v>2</v>
      </c>
      <c r="X45" s="12">
        <v>1</v>
      </c>
      <c r="Y45" s="12">
        <v>0</v>
      </c>
      <c r="Z45" s="14">
        <v>0</v>
      </c>
      <c r="AA45" s="15">
        <f t="shared" si="2"/>
        <v>31</v>
      </c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:50" ht="31.5" customHeight="1">
      <c r="A46" s="10" t="s">
        <v>108</v>
      </c>
      <c r="B46" s="11" t="s">
        <v>109</v>
      </c>
      <c r="C46" s="12">
        <v>0</v>
      </c>
      <c r="D46" s="13">
        <v>2</v>
      </c>
      <c r="E46" s="12">
        <v>2</v>
      </c>
      <c r="F46" s="12">
        <v>0</v>
      </c>
      <c r="G46" s="12">
        <v>2</v>
      </c>
      <c r="H46" s="12">
        <v>0</v>
      </c>
      <c r="I46" s="12">
        <v>2</v>
      </c>
      <c r="J46" s="12">
        <v>0</v>
      </c>
      <c r="K46" s="12">
        <v>0</v>
      </c>
      <c r="L46" s="12">
        <v>8</v>
      </c>
      <c r="M46" s="12">
        <v>0</v>
      </c>
      <c r="N46" s="12">
        <v>2</v>
      </c>
      <c r="O46" s="12">
        <v>2</v>
      </c>
      <c r="P46" s="12">
        <v>2</v>
      </c>
      <c r="Q46" s="12">
        <v>1</v>
      </c>
      <c r="R46" s="12">
        <v>2</v>
      </c>
      <c r="S46" s="12">
        <v>4</v>
      </c>
      <c r="T46" s="12">
        <v>1</v>
      </c>
      <c r="U46" s="12">
        <v>0</v>
      </c>
      <c r="V46" s="12">
        <v>0</v>
      </c>
      <c r="W46" s="12">
        <v>6</v>
      </c>
      <c r="X46" s="12">
        <v>2</v>
      </c>
      <c r="Y46" s="12">
        <v>1</v>
      </c>
      <c r="Z46" s="14">
        <v>1</v>
      </c>
      <c r="AA46" s="15">
        <f t="shared" si="2"/>
        <v>40</v>
      </c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:50" ht="31.5" customHeight="1">
      <c r="A47" s="3" t="s">
        <v>110</v>
      </c>
      <c r="B47" s="22" t="s">
        <v>111</v>
      </c>
      <c r="C47" s="18"/>
      <c r="D47" s="19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20"/>
      <c r="AA47" s="23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</row>
    <row r="48" spans="1:50" ht="31.5" customHeight="1">
      <c r="A48" s="3"/>
      <c r="B48" s="17" t="s">
        <v>112</v>
      </c>
      <c r="C48" s="18"/>
      <c r="D48" s="19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20"/>
      <c r="AA48" s="23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</row>
    <row r="49" spans="1:50" ht="31.5" customHeight="1">
      <c r="A49" s="10" t="s">
        <v>113</v>
      </c>
      <c r="B49" s="11" t="s">
        <v>114</v>
      </c>
      <c r="C49" s="12">
        <v>3</v>
      </c>
      <c r="D49" s="13">
        <v>2</v>
      </c>
      <c r="E49" s="12">
        <v>8</v>
      </c>
      <c r="F49" s="12">
        <v>6</v>
      </c>
      <c r="G49" s="12">
        <v>2.5</v>
      </c>
      <c r="H49" s="12">
        <v>12</v>
      </c>
      <c r="I49" s="12">
        <v>1</v>
      </c>
      <c r="J49" s="12">
        <v>1</v>
      </c>
      <c r="K49" s="12">
        <v>11</v>
      </c>
      <c r="L49" s="12">
        <v>4</v>
      </c>
      <c r="M49" s="12">
        <v>2</v>
      </c>
      <c r="N49" s="12">
        <v>2</v>
      </c>
      <c r="O49" s="12">
        <v>4</v>
      </c>
      <c r="P49" s="12">
        <v>2</v>
      </c>
      <c r="Q49" s="12">
        <v>3</v>
      </c>
      <c r="R49" s="12">
        <v>0</v>
      </c>
      <c r="S49" s="12">
        <v>1</v>
      </c>
      <c r="T49" s="12">
        <v>3</v>
      </c>
      <c r="U49" s="12">
        <v>3</v>
      </c>
      <c r="V49" s="12">
        <v>3</v>
      </c>
      <c r="W49" s="12">
        <v>1</v>
      </c>
      <c r="X49" s="12">
        <v>2</v>
      </c>
      <c r="Y49" s="12">
        <v>1</v>
      </c>
      <c r="Z49" s="14">
        <v>5</v>
      </c>
      <c r="AA49" s="25">
        <f>SUM(E49:Z49)/24</f>
        <v>3.2291666666666665</v>
      </c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</row>
    <row r="50" spans="1:50" ht="31.5" customHeight="1">
      <c r="A50" s="10" t="s">
        <v>115</v>
      </c>
      <c r="B50" s="11" t="s">
        <v>116</v>
      </c>
      <c r="C50" s="12">
        <v>4</v>
      </c>
      <c r="D50" s="13">
        <v>6</v>
      </c>
      <c r="E50" s="12">
        <v>20</v>
      </c>
      <c r="F50" s="12">
        <v>12</v>
      </c>
      <c r="G50" s="12">
        <v>24</v>
      </c>
      <c r="H50" s="12">
        <v>12</v>
      </c>
      <c r="I50" s="12">
        <v>12</v>
      </c>
      <c r="J50" s="12">
        <v>5</v>
      </c>
      <c r="K50" s="12">
        <v>15</v>
      </c>
      <c r="L50" s="12">
        <v>92</v>
      </c>
      <c r="M50" s="12">
        <v>4</v>
      </c>
      <c r="N50" s="12">
        <v>16</v>
      </c>
      <c r="O50" s="12">
        <v>8</v>
      </c>
      <c r="P50" s="12">
        <v>11</v>
      </c>
      <c r="Q50" s="12">
        <v>6</v>
      </c>
      <c r="R50" s="12">
        <v>6</v>
      </c>
      <c r="S50" s="12">
        <v>10</v>
      </c>
      <c r="T50" s="12">
        <v>18</v>
      </c>
      <c r="U50" s="12">
        <v>12</v>
      </c>
      <c r="V50" s="12">
        <v>7</v>
      </c>
      <c r="W50" s="12">
        <v>9</v>
      </c>
      <c r="X50" s="12">
        <v>10</v>
      </c>
      <c r="Y50" s="12">
        <v>7</v>
      </c>
      <c r="Z50" s="14">
        <v>8</v>
      </c>
      <c r="AA50" s="15">
        <f>SUM(E50:Z50)/24</f>
        <v>13.5</v>
      </c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</row>
    <row r="51" spans="1:50" ht="31.5" customHeight="1">
      <c r="A51" s="10" t="s">
        <v>117</v>
      </c>
      <c r="B51" s="11" t="s">
        <v>118</v>
      </c>
      <c r="C51" s="12">
        <v>3.5</v>
      </c>
      <c r="D51" s="13">
        <v>3.2</v>
      </c>
      <c r="E51" s="12">
        <v>14</v>
      </c>
      <c r="F51" s="12">
        <v>9</v>
      </c>
      <c r="G51" s="12">
        <v>6</v>
      </c>
      <c r="H51" s="12">
        <v>12</v>
      </c>
      <c r="I51" s="12">
        <v>6.5</v>
      </c>
      <c r="J51" s="12">
        <v>3</v>
      </c>
      <c r="K51" s="12">
        <v>19</v>
      </c>
      <c r="L51" s="12">
        <v>48</v>
      </c>
      <c r="M51" s="12">
        <v>2</v>
      </c>
      <c r="N51" s="12">
        <v>6</v>
      </c>
      <c r="O51" s="12">
        <v>6</v>
      </c>
      <c r="P51" s="12">
        <v>4</v>
      </c>
      <c r="Q51" s="12">
        <v>4.5</v>
      </c>
      <c r="R51" s="12">
        <v>1.4</v>
      </c>
      <c r="S51" s="12">
        <v>4</v>
      </c>
      <c r="T51" s="12">
        <v>10</v>
      </c>
      <c r="U51" s="12">
        <v>5</v>
      </c>
      <c r="V51" s="12">
        <v>5</v>
      </c>
      <c r="W51" s="12">
        <v>4</v>
      </c>
      <c r="X51" s="12">
        <v>4.5</v>
      </c>
      <c r="Y51" s="12">
        <v>3</v>
      </c>
      <c r="Z51" s="14">
        <v>6</v>
      </c>
      <c r="AA51" s="25">
        <f>SUM(E51:Z51)/24</f>
        <v>7.620833333333334</v>
      </c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</row>
  </sheetData>
  <sheetProtection selectLockedCells="1" selectUnlockedCells="1"/>
  <mergeCells count="132">
    <mergeCell ref="A17:A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32:A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47:A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Y47:Y48"/>
    <mergeCell ref="Z47:Z48"/>
    <mergeCell ref="AA47:AA4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2"/>
  <sheetViews>
    <sheetView workbookViewId="0" topLeftCell="A1">
      <selection activeCell="B1" sqref="B1"/>
    </sheetView>
  </sheetViews>
  <sheetFormatPr defaultColWidth="9.140625" defaultRowHeight="12.75"/>
  <cols>
    <col min="1" max="1" width="9.140625" style="26" customWidth="1"/>
    <col min="2" max="2" width="41.140625" style="27" customWidth="1"/>
    <col min="3" max="3" width="13.8515625" style="28" customWidth="1"/>
    <col min="4" max="4" width="14.421875" style="27" customWidth="1"/>
    <col min="5" max="5" width="11.57421875" style="28" customWidth="1"/>
    <col min="6" max="6" width="14.7109375" style="28" customWidth="1"/>
    <col min="7" max="7" width="11.7109375" style="28" customWidth="1"/>
    <col min="8" max="8" width="13.8515625" style="28" customWidth="1"/>
    <col min="9" max="9" width="10.57421875" style="28" customWidth="1"/>
    <col min="10" max="10" width="10.421875" style="28" customWidth="1"/>
    <col min="11" max="12" width="10.57421875" style="28" customWidth="1"/>
    <col min="13" max="18" width="9.140625" style="28" customWidth="1"/>
    <col min="19" max="19" width="9.140625" style="27" customWidth="1"/>
    <col min="20" max="22" width="9.140625" style="28" customWidth="1"/>
    <col min="23" max="23" width="11.140625" style="28" customWidth="1"/>
    <col min="24" max="24" width="9.140625" style="28" customWidth="1"/>
    <col min="25" max="25" width="13.7109375" style="28" customWidth="1"/>
    <col min="26" max="26" width="16.28125" style="28" customWidth="1"/>
    <col min="27" max="16384" width="9.140625" style="27" customWidth="1"/>
  </cols>
  <sheetData>
    <row r="1" spans="1:27" ht="40.5" customHeight="1">
      <c r="A1" s="29"/>
      <c r="B1" s="30" t="s">
        <v>119</v>
      </c>
      <c r="C1" s="31" t="s">
        <v>1</v>
      </c>
      <c r="D1" s="3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1" t="s">
        <v>8</v>
      </c>
      <c r="K1" s="31" t="s">
        <v>9</v>
      </c>
      <c r="L1" s="31" t="s">
        <v>10</v>
      </c>
      <c r="M1" s="31" t="s">
        <v>11</v>
      </c>
      <c r="N1" s="31" t="s">
        <v>12</v>
      </c>
      <c r="O1" s="31" t="s">
        <v>13</v>
      </c>
      <c r="P1" s="31" t="s">
        <v>14</v>
      </c>
      <c r="Q1" s="31" t="s">
        <v>15</v>
      </c>
      <c r="R1" s="31" t="s">
        <v>16</v>
      </c>
      <c r="S1" s="31" t="s">
        <v>17</v>
      </c>
      <c r="T1" s="31" t="s">
        <v>18</v>
      </c>
      <c r="U1" s="31" t="s">
        <v>19</v>
      </c>
      <c r="V1" s="31" t="s">
        <v>20</v>
      </c>
      <c r="W1" s="31" t="s">
        <v>21</v>
      </c>
      <c r="X1" s="31" t="s">
        <v>22</v>
      </c>
      <c r="Y1" s="31" t="s">
        <v>23</v>
      </c>
      <c r="Z1" s="31" t="s">
        <v>24</v>
      </c>
      <c r="AA1" s="31" t="s">
        <v>25</v>
      </c>
    </row>
    <row r="2" spans="1:27" ht="15">
      <c r="A2" s="32">
        <v>1</v>
      </c>
      <c r="B2" s="33" t="s">
        <v>120</v>
      </c>
      <c r="C2" s="34"/>
      <c r="D2" s="34"/>
      <c r="E2" s="34"/>
      <c r="F2" s="34"/>
      <c r="G2" s="34"/>
      <c r="H2" s="34"/>
      <c r="I2" s="34">
        <v>1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>
        <v>1</v>
      </c>
      <c r="V2" s="34"/>
      <c r="W2" s="34"/>
      <c r="X2" s="34"/>
      <c r="Y2" s="34"/>
      <c r="Z2" s="34"/>
      <c r="AA2" s="35">
        <f>SUM(C2:Z2)</f>
        <v>2</v>
      </c>
    </row>
    <row r="3" spans="1:27" ht="15">
      <c r="A3" s="32">
        <v>2</v>
      </c>
      <c r="B3" s="33" t="s">
        <v>121</v>
      </c>
      <c r="C3" s="34">
        <v>1</v>
      </c>
      <c r="D3" s="34"/>
      <c r="E3" s="34"/>
      <c r="F3" s="34"/>
      <c r="G3" s="34">
        <v>1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>
        <v>1</v>
      </c>
      <c r="S3" s="34"/>
      <c r="T3" s="34">
        <v>1</v>
      </c>
      <c r="U3" s="34"/>
      <c r="V3" s="34"/>
      <c r="W3" s="34"/>
      <c r="X3" s="34">
        <v>1</v>
      </c>
      <c r="Y3" s="34"/>
      <c r="Z3" s="34"/>
      <c r="AA3" s="35">
        <f>SUM(C3:Z3)</f>
        <v>5</v>
      </c>
    </row>
    <row r="4" spans="1:27" ht="15">
      <c r="A4" s="32">
        <v>3</v>
      </c>
      <c r="B4" s="33" t="s">
        <v>122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5"/>
    </row>
    <row r="5" spans="1:27" ht="15">
      <c r="A5" s="32">
        <v>4</v>
      </c>
      <c r="B5" s="33" t="s">
        <v>123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5"/>
    </row>
    <row r="6" spans="1:27" ht="15">
      <c r="A6" s="32">
        <v>5</v>
      </c>
      <c r="B6" s="33" t="s">
        <v>124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5"/>
    </row>
    <row r="7" spans="1:27" ht="15">
      <c r="A7" s="32">
        <v>6</v>
      </c>
      <c r="B7" s="33" t="s">
        <v>125</v>
      </c>
      <c r="C7" s="34"/>
      <c r="D7" s="34"/>
      <c r="E7" s="34"/>
      <c r="F7" s="34"/>
      <c r="G7" s="34"/>
      <c r="H7" s="34"/>
      <c r="I7" s="34">
        <v>3</v>
      </c>
      <c r="J7" s="34"/>
      <c r="K7" s="34"/>
      <c r="L7" s="34"/>
      <c r="M7" s="34"/>
      <c r="N7" s="34"/>
      <c r="O7" s="34"/>
      <c r="P7" s="34"/>
      <c r="Q7" s="34"/>
      <c r="R7" s="34"/>
      <c r="S7" s="34">
        <v>1</v>
      </c>
      <c r="T7" s="34"/>
      <c r="U7" s="34"/>
      <c r="V7" s="34"/>
      <c r="W7" s="34"/>
      <c r="X7" s="34"/>
      <c r="Y7" s="34"/>
      <c r="Z7" s="34"/>
      <c r="AA7" s="35">
        <f>SUM(C7:Z7)</f>
        <v>4</v>
      </c>
    </row>
    <row r="8" spans="1:27" ht="15">
      <c r="A8" s="32">
        <v>7</v>
      </c>
      <c r="B8" s="33" t="s">
        <v>126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5"/>
    </row>
    <row r="9" spans="1:27" ht="15">
      <c r="A9" s="32">
        <v>8</v>
      </c>
      <c r="B9" s="33" t="s">
        <v>127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>
        <v>1</v>
      </c>
      <c r="U9" s="34">
        <v>1</v>
      </c>
      <c r="V9" s="34"/>
      <c r="W9" s="34"/>
      <c r="X9" s="34"/>
      <c r="Y9" s="34"/>
      <c r="Z9" s="34"/>
      <c r="AA9" s="35">
        <f>SUM(C9:Z9)</f>
        <v>2</v>
      </c>
    </row>
    <row r="10" spans="1:27" ht="15">
      <c r="A10" s="32">
        <v>9</v>
      </c>
      <c r="B10" s="33" t="s">
        <v>128</v>
      </c>
      <c r="C10" s="34">
        <v>1</v>
      </c>
      <c r="D10" s="34"/>
      <c r="E10" s="34"/>
      <c r="F10" s="34"/>
      <c r="G10" s="34">
        <v>4</v>
      </c>
      <c r="H10" s="34"/>
      <c r="I10" s="34">
        <v>1</v>
      </c>
      <c r="J10" s="34">
        <v>1</v>
      </c>
      <c r="K10" s="34">
        <v>2</v>
      </c>
      <c r="L10" s="34">
        <v>3</v>
      </c>
      <c r="M10" s="34">
        <v>1</v>
      </c>
      <c r="N10" s="34">
        <v>6</v>
      </c>
      <c r="O10" s="34">
        <v>2</v>
      </c>
      <c r="P10" s="34">
        <v>3</v>
      </c>
      <c r="Q10" s="34">
        <v>1</v>
      </c>
      <c r="R10" s="34">
        <v>2</v>
      </c>
      <c r="S10" s="34">
        <v>4</v>
      </c>
      <c r="T10" s="34"/>
      <c r="U10" s="34"/>
      <c r="V10" s="34">
        <v>2</v>
      </c>
      <c r="W10" s="34">
        <v>2</v>
      </c>
      <c r="X10" s="34">
        <v>2</v>
      </c>
      <c r="Y10" s="34">
        <v>1</v>
      </c>
      <c r="Z10" s="34"/>
      <c r="AA10" s="35">
        <f>SUM(C10:Z10)</f>
        <v>38</v>
      </c>
    </row>
    <row r="11" spans="1:27" ht="15">
      <c r="A11" s="32">
        <v>10</v>
      </c>
      <c r="B11" s="33" t="s">
        <v>129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>
        <v>1</v>
      </c>
      <c r="S11" s="34"/>
      <c r="T11" s="34"/>
      <c r="U11" s="34"/>
      <c r="V11" s="34"/>
      <c r="W11" s="34"/>
      <c r="X11" s="34"/>
      <c r="Y11" s="34"/>
      <c r="Z11" s="34"/>
      <c r="AA11" s="35">
        <f>SUM(C11:Z11)</f>
        <v>1</v>
      </c>
    </row>
    <row r="12" spans="1:27" ht="15">
      <c r="A12" s="32">
        <v>11</v>
      </c>
      <c r="B12" s="33" t="s">
        <v>130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5"/>
    </row>
    <row r="13" spans="1:27" ht="15">
      <c r="A13" s="32">
        <v>12</v>
      </c>
      <c r="B13" s="33" t="s">
        <v>131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>
        <v>1</v>
      </c>
      <c r="Q13" s="34"/>
      <c r="R13" s="34">
        <v>1</v>
      </c>
      <c r="S13" s="34"/>
      <c r="T13" s="34"/>
      <c r="U13" s="34"/>
      <c r="V13" s="34"/>
      <c r="W13" s="34"/>
      <c r="X13" s="34"/>
      <c r="Y13" s="34"/>
      <c r="Z13" s="34"/>
      <c r="AA13" s="35">
        <f>SUM(C13:Z13)</f>
        <v>2</v>
      </c>
    </row>
    <row r="14" spans="1:27" ht="15">
      <c r="A14" s="32">
        <v>13</v>
      </c>
      <c r="B14" s="33" t="s">
        <v>132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>
        <v>1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5">
        <f>SUM(C14:Z14)</f>
        <v>1</v>
      </c>
    </row>
    <row r="15" spans="1:27" ht="15">
      <c r="A15" s="32">
        <v>14</v>
      </c>
      <c r="B15" s="33" t="s">
        <v>133</v>
      </c>
      <c r="C15" s="34"/>
      <c r="D15" s="34">
        <v>1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5"/>
    </row>
    <row r="16" spans="1:27" ht="15">
      <c r="A16" s="32">
        <v>15</v>
      </c>
      <c r="B16" s="33" t="s">
        <v>134</v>
      </c>
      <c r="C16" s="34"/>
      <c r="D16" s="34">
        <v>1</v>
      </c>
      <c r="E16" s="34">
        <v>3</v>
      </c>
      <c r="F16" s="34">
        <v>1</v>
      </c>
      <c r="G16" s="34">
        <v>5</v>
      </c>
      <c r="H16" s="34"/>
      <c r="I16" s="34">
        <v>3</v>
      </c>
      <c r="J16" s="34"/>
      <c r="K16" s="34">
        <v>1</v>
      </c>
      <c r="L16" s="34">
        <v>6</v>
      </c>
      <c r="M16" s="34"/>
      <c r="N16" s="34">
        <v>1</v>
      </c>
      <c r="O16" s="34"/>
      <c r="P16" s="34"/>
      <c r="Q16" s="34"/>
      <c r="R16" s="34"/>
      <c r="S16" s="34"/>
      <c r="T16" s="34">
        <v>1</v>
      </c>
      <c r="U16" s="34">
        <v>2</v>
      </c>
      <c r="V16" s="34"/>
      <c r="W16" s="34">
        <v>3</v>
      </c>
      <c r="X16" s="34">
        <v>3</v>
      </c>
      <c r="Y16" s="34"/>
      <c r="Z16" s="34">
        <v>2</v>
      </c>
      <c r="AA16" s="35">
        <f>SUM(C16:Z16)</f>
        <v>32</v>
      </c>
    </row>
    <row r="17" spans="1:27" ht="15">
      <c r="A17" s="32">
        <v>16</v>
      </c>
      <c r="B17" s="33" t="s">
        <v>135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>
        <v>1</v>
      </c>
      <c r="S17" s="34"/>
      <c r="T17" s="34"/>
      <c r="U17" s="34"/>
      <c r="V17" s="34"/>
      <c r="W17" s="34"/>
      <c r="X17" s="34"/>
      <c r="Y17" s="34"/>
      <c r="Z17" s="34"/>
      <c r="AA17" s="35">
        <f>SUM(C17:Z17)</f>
        <v>1</v>
      </c>
    </row>
    <row r="18" spans="1:27" ht="15">
      <c r="A18" s="32">
        <v>17</v>
      </c>
      <c r="B18" s="33" t="s">
        <v>136</v>
      </c>
      <c r="C18" s="34"/>
      <c r="D18" s="34"/>
      <c r="E18" s="34">
        <v>1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5">
        <f>SUM(C18:Z18)</f>
        <v>1</v>
      </c>
    </row>
    <row r="19" spans="1:27" ht="15">
      <c r="A19" s="32">
        <v>18</v>
      </c>
      <c r="B19" s="33" t="s">
        <v>137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5"/>
    </row>
    <row r="20" spans="1:27" ht="15">
      <c r="A20" s="32">
        <v>19</v>
      </c>
      <c r="B20" s="33" t="s">
        <v>138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5"/>
    </row>
    <row r="21" spans="1:27" ht="15">
      <c r="A21" s="32">
        <v>20</v>
      </c>
      <c r="B21" s="33" t="s">
        <v>139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5"/>
    </row>
    <row r="22" spans="1:27" ht="15">
      <c r="A22" s="32">
        <v>21</v>
      </c>
      <c r="B22" s="33" t="s">
        <v>140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5"/>
    </row>
    <row r="23" spans="1:27" ht="15">
      <c r="A23" s="32">
        <v>22</v>
      </c>
      <c r="B23" s="33" t="s">
        <v>141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>
        <v>2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>
        <f>SUM(C23:Z23)</f>
        <v>2</v>
      </c>
    </row>
    <row r="24" spans="1:27" ht="15">
      <c r="A24" s="32">
        <v>23</v>
      </c>
      <c r="B24" s="33" t="s">
        <v>142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5"/>
    </row>
    <row r="25" spans="1:27" ht="15">
      <c r="A25" s="32">
        <v>24</v>
      </c>
      <c r="B25" s="33" t="s">
        <v>143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</row>
    <row r="26" spans="1:27" ht="15">
      <c r="A26" s="32">
        <v>25</v>
      </c>
      <c r="B26" s="33" t="s">
        <v>144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5"/>
    </row>
    <row r="27" spans="1:27" ht="15">
      <c r="A27" s="32">
        <v>26</v>
      </c>
      <c r="B27" s="33" t="s">
        <v>145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5"/>
    </row>
    <row r="28" spans="1:27" ht="15">
      <c r="A28" s="32">
        <v>27</v>
      </c>
      <c r="B28" s="33" t="s">
        <v>146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5"/>
    </row>
    <row r="29" spans="1:27" ht="15">
      <c r="A29" s="32">
        <v>28</v>
      </c>
      <c r="B29" s="33" t="s">
        <v>147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>
        <v>1</v>
      </c>
      <c r="S29" s="34"/>
      <c r="T29" s="34"/>
      <c r="U29" s="34"/>
      <c r="V29" s="34"/>
      <c r="W29" s="34">
        <v>2</v>
      </c>
      <c r="X29" s="34"/>
      <c r="Y29" s="34"/>
      <c r="Z29" s="34">
        <v>1</v>
      </c>
      <c r="AA29" s="35">
        <f>SUM(C29:Z29)</f>
        <v>4</v>
      </c>
    </row>
    <row r="30" spans="1:27" ht="15">
      <c r="A30" s="32">
        <v>29</v>
      </c>
      <c r="B30" s="33" t="s">
        <v>148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5"/>
    </row>
    <row r="31" spans="1:27" ht="15">
      <c r="A31" s="32">
        <v>30</v>
      </c>
      <c r="B31" s="33" t="s">
        <v>149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5"/>
    </row>
    <row r="32" spans="1:27" ht="15">
      <c r="A32" s="32">
        <v>31</v>
      </c>
      <c r="B32" s="33" t="s">
        <v>150</v>
      </c>
      <c r="C32" s="34"/>
      <c r="D32" s="34"/>
      <c r="E32" s="34"/>
      <c r="F32" s="34"/>
      <c r="G32" s="34">
        <v>1</v>
      </c>
      <c r="H32" s="34"/>
      <c r="I32" s="34">
        <v>1</v>
      </c>
      <c r="J32" s="34">
        <v>3</v>
      </c>
      <c r="K32" s="34"/>
      <c r="L32" s="34">
        <v>1</v>
      </c>
      <c r="M32" s="34"/>
      <c r="N32" s="34"/>
      <c r="O32" s="34">
        <v>1</v>
      </c>
      <c r="P32" s="34"/>
      <c r="Q32" s="34"/>
      <c r="R32" s="34">
        <v>1</v>
      </c>
      <c r="S32" s="34">
        <v>1</v>
      </c>
      <c r="T32" s="34"/>
      <c r="U32" s="34"/>
      <c r="V32" s="34"/>
      <c r="W32" s="34"/>
      <c r="X32" s="34"/>
      <c r="Y32" s="34"/>
      <c r="Z32" s="34"/>
      <c r="AA32" s="35">
        <f>SUM(C32:Z32)</f>
        <v>9</v>
      </c>
    </row>
    <row r="33" spans="1:27" ht="15">
      <c r="A33" s="32">
        <v>32</v>
      </c>
      <c r="B33" s="33" t="s">
        <v>151</v>
      </c>
      <c r="C33" s="34"/>
      <c r="D33" s="34">
        <v>1</v>
      </c>
      <c r="E33" s="34"/>
      <c r="F33" s="34"/>
      <c r="G33" s="34"/>
      <c r="H33" s="34"/>
      <c r="I33" s="34">
        <v>1</v>
      </c>
      <c r="J33" s="34"/>
      <c r="K33" s="34"/>
      <c r="L33" s="34"/>
      <c r="M33" s="34"/>
      <c r="N33" s="34"/>
      <c r="O33" s="34"/>
      <c r="P33" s="34"/>
      <c r="Q33" s="34"/>
      <c r="R33" s="34"/>
      <c r="S33" s="34">
        <v>1</v>
      </c>
      <c r="T33" s="34"/>
      <c r="U33" s="34"/>
      <c r="V33" s="34"/>
      <c r="W33" s="34"/>
      <c r="X33" s="34"/>
      <c r="Y33" s="34"/>
      <c r="Z33" s="34"/>
      <c r="AA33" s="35">
        <f>SUM(C33:Z33)</f>
        <v>3</v>
      </c>
    </row>
    <row r="34" spans="1:27" ht="15">
      <c r="A34" s="32">
        <v>33</v>
      </c>
      <c r="B34" s="33" t="s">
        <v>152</v>
      </c>
      <c r="C34" s="34"/>
      <c r="D34" s="34"/>
      <c r="E34" s="34"/>
      <c r="F34" s="34"/>
      <c r="G34" s="34"/>
      <c r="H34" s="34"/>
      <c r="I34" s="34"/>
      <c r="J34" s="34"/>
      <c r="K34" s="34"/>
      <c r="L34" s="34">
        <v>2</v>
      </c>
      <c r="M34" s="34"/>
      <c r="N34" s="34"/>
      <c r="O34" s="34">
        <v>4</v>
      </c>
      <c r="P34" s="34"/>
      <c r="Q34" s="34"/>
      <c r="R34" s="34">
        <v>2</v>
      </c>
      <c r="S34" s="34">
        <v>1</v>
      </c>
      <c r="T34" s="34"/>
      <c r="U34" s="34"/>
      <c r="V34" s="34"/>
      <c r="W34" s="34">
        <v>2</v>
      </c>
      <c r="X34" s="34"/>
      <c r="Y34" s="34"/>
      <c r="Z34" s="34"/>
      <c r="AA34" s="35">
        <f>SUM(C34:Z34)</f>
        <v>11</v>
      </c>
    </row>
    <row r="35" spans="1:27" ht="15">
      <c r="A35" s="32">
        <v>34</v>
      </c>
      <c r="B35" s="33" t="s">
        <v>153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5"/>
    </row>
    <row r="36" spans="1:27" ht="15">
      <c r="A36" s="32">
        <v>35</v>
      </c>
      <c r="B36" s="33" t="s">
        <v>154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5"/>
    </row>
    <row r="37" spans="1:27" ht="15">
      <c r="A37" s="32">
        <v>36</v>
      </c>
      <c r="B37" s="33" t="s">
        <v>155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5"/>
    </row>
    <row r="38" spans="1:27" ht="15">
      <c r="A38" s="32">
        <v>37</v>
      </c>
      <c r="B38" s="33" t="s">
        <v>156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5"/>
    </row>
    <row r="39" spans="1:27" ht="15">
      <c r="A39" s="32">
        <v>38</v>
      </c>
      <c r="B39" s="33" t="s">
        <v>157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5"/>
    </row>
    <row r="40" spans="1:27" ht="15">
      <c r="A40" s="32">
        <v>39</v>
      </c>
      <c r="B40" s="33" t="s">
        <v>158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>
        <v>2</v>
      </c>
      <c r="Y40" s="34"/>
      <c r="Z40" s="34"/>
      <c r="AA40" s="35">
        <f>SUM(C40:Z40)</f>
        <v>2</v>
      </c>
    </row>
    <row r="41" spans="1:27" ht="15">
      <c r="A41" s="32">
        <v>40</v>
      </c>
      <c r="B41" s="33" t="s">
        <v>159</v>
      </c>
      <c r="C41" s="34"/>
      <c r="D41" s="34"/>
      <c r="E41" s="34"/>
      <c r="F41" s="34"/>
      <c r="G41" s="34"/>
      <c r="H41" s="34">
        <v>1</v>
      </c>
      <c r="I41" s="34"/>
      <c r="J41" s="34"/>
      <c r="K41" s="34"/>
      <c r="L41" s="34"/>
      <c r="M41" s="34"/>
      <c r="N41" s="34"/>
      <c r="O41" s="34"/>
      <c r="P41" s="34">
        <v>1</v>
      </c>
      <c r="Q41" s="34"/>
      <c r="R41" s="34"/>
      <c r="S41" s="34"/>
      <c r="T41" s="34">
        <v>1</v>
      </c>
      <c r="U41" s="34"/>
      <c r="V41" s="34"/>
      <c r="W41" s="34"/>
      <c r="X41" s="34"/>
      <c r="Y41" s="34"/>
      <c r="Z41" s="34"/>
      <c r="AA41" s="35">
        <f>SUM(C41:Z41)</f>
        <v>3</v>
      </c>
    </row>
    <row r="42" spans="1:27" ht="15">
      <c r="A42" s="32">
        <v>41</v>
      </c>
      <c r="B42" s="33" t="s">
        <v>160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>
        <v>1</v>
      </c>
      <c r="N42" s="34"/>
      <c r="O42" s="34">
        <v>1</v>
      </c>
      <c r="P42" s="34"/>
      <c r="Q42" s="34"/>
      <c r="R42" s="34"/>
      <c r="S42" s="34"/>
      <c r="T42" s="34"/>
      <c r="U42" s="34">
        <v>1</v>
      </c>
      <c r="V42" s="34"/>
      <c r="W42" s="34"/>
      <c r="X42" s="34"/>
      <c r="Y42" s="34"/>
      <c r="Z42" s="34"/>
      <c r="AA42" s="35">
        <f>SUM(C42:Z42)</f>
        <v>3</v>
      </c>
    </row>
    <row r="43" spans="1:27" ht="15">
      <c r="A43" s="32">
        <v>42</v>
      </c>
      <c r="B43" s="33" t="s">
        <v>161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5"/>
    </row>
    <row r="44" spans="1:27" ht="15">
      <c r="A44" s="32">
        <v>43</v>
      </c>
      <c r="B44" s="33" t="s">
        <v>162</v>
      </c>
      <c r="C44" s="34"/>
      <c r="D44" s="34"/>
      <c r="E44" s="34"/>
      <c r="F44" s="34"/>
      <c r="G44" s="34"/>
      <c r="H44" s="34"/>
      <c r="I44" s="34"/>
      <c r="J44" s="34"/>
      <c r="K44" s="34"/>
      <c r="L44" s="34">
        <v>1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5">
        <f>SUM(C44:Z44)</f>
        <v>1</v>
      </c>
    </row>
    <row r="45" spans="1:27" ht="15">
      <c r="A45" s="32">
        <v>44</v>
      </c>
      <c r="B45" s="33" t="s">
        <v>163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5"/>
    </row>
    <row r="46" spans="1:27" ht="15">
      <c r="A46" s="32">
        <v>45</v>
      </c>
      <c r="B46" s="33" t="s">
        <v>164</v>
      </c>
      <c r="C46" s="34"/>
      <c r="D46" s="34"/>
      <c r="E46" s="34"/>
      <c r="F46" s="34"/>
      <c r="G46" s="34"/>
      <c r="H46" s="34"/>
      <c r="I46" s="34">
        <v>1</v>
      </c>
      <c r="J46" s="34"/>
      <c r="K46" s="34"/>
      <c r="L46" s="34"/>
      <c r="M46" s="34"/>
      <c r="N46" s="34"/>
      <c r="O46" s="34">
        <v>1</v>
      </c>
      <c r="P46" s="34"/>
      <c r="Q46" s="34"/>
      <c r="R46" s="34"/>
      <c r="S46" s="34"/>
      <c r="T46" s="34"/>
      <c r="U46" s="34"/>
      <c r="V46" s="34"/>
      <c r="W46" s="34">
        <v>2</v>
      </c>
      <c r="X46" s="34"/>
      <c r="Y46" s="34"/>
      <c r="Z46" s="34">
        <v>1</v>
      </c>
      <c r="AA46" s="35">
        <f>SUM(C46:Z46)</f>
        <v>5</v>
      </c>
    </row>
    <row r="47" spans="1:27" ht="15">
      <c r="A47" s="32">
        <v>46</v>
      </c>
      <c r="B47" s="33" t="s">
        <v>165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>
        <v>1</v>
      </c>
      <c r="X47" s="34"/>
      <c r="Y47" s="34"/>
      <c r="Z47" s="34"/>
      <c r="AA47" s="35">
        <f>SUM(C47:Z47)</f>
        <v>1</v>
      </c>
    </row>
    <row r="48" spans="1:27" ht="15">
      <c r="A48" s="32">
        <v>47</v>
      </c>
      <c r="B48" s="33" t="s">
        <v>166</v>
      </c>
      <c r="C48" s="34"/>
      <c r="D48" s="34">
        <v>2</v>
      </c>
      <c r="E48" s="34"/>
      <c r="F48" s="34"/>
      <c r="G48" s="34">
        <v>4</v>
      </c>
      <c r="H48" s="34"/>
      <c r="I48" s="34">
        <v>2</v>
      </c>
      <c r="J48" s="34"/>
      <c r="K48" s="34"/>
      <c r="L48" s="34">
        <v>2</v>
      </c>
      <c r="M48" s="34">
        <v>1</v>
      </c>
      <c r="N48" s="34">
        <v>3</v>
      </c>
      <c r="O48" s="34"/>
      <c r="P48" s="34">
        <v>3</v>
      </c>
      <c r="Q48" s="34"/>
      <c r="R48" s="34">
        <v>1</v>
      </c>
      <c r="S48" s="34">
        <v>1</v>
      </c>
      <c r="T48" s="34"/>
      <c r="U48" s="34"/>
      <c r="V48" s="34"/>
      <c r="W48" s="34">
        <v>3</v>
      </c>
      <c r="X48" s="34"/>
      <c r="Y48" s="34"/>
      <c r="Z48" s="34">
        <v>1</v>
      </c>
      <c r="AA48" s="35">
        <f>SUM(C48:Z48)</f>
        <v>23</v>
      </c>
    </row>
    <row r="49" spans="1:27" ht="15">
      <c r="A49" s="32">
        <v>48</v>
      </c>
      <c r="B49" s="33" t="s">
        <v>167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5"/>
    </row>
    <row r="50" spans="1:27" ht="15">
      <c r="A50" s="32">
        <v>49</v>
      </c>
      <c r="B50" s="33" t="s">
        <v>168</v>
      </c>
      <c r="C50" s="34"/>
      <c r="D50" s="34"/>
      <c r="E50" s="34"/>
      <c r="F50" s="34"/>
      <c r="G50" s="34">
        <v>1</v>
      </c>
      <c r="H50" s="34"/>
      <c r="I50" s="34"/>
      <c r="J50" s="34"/>
      <c r="K50" s="34"/>
      <c r="L50" s="34"/>
      <c r="M50" s="34"/>
      <c r="N50" s="34"/>
      <c r="O50" s="34"/>
      <c r="P50" s="34">
        <v>1</v>
      </c>
      <c r="Q50" s="34"/>
      <c r="R50" s="34"/>
      <c r="S50" s="34"/>
      <c r="T50" s="34"/>
      <c r="U50" s="34">
        <v>1</v>
      </c>
      <c r="V50" s="34"/>
      <c r="W50" s="34"/>
      <c r="X50" s="34"/>
      <c r="Y50" s="34"/>
      <c r="Z50" s="34"/>
      <c r="AA50" s="35">
        <f>SUM(C50:Z50)</f>
        <v>3</v>
      </c>
    </row>
    <row r="51" spans="1:27" ht="15">
      <c r="A51" s="32">
        <v>50</v>
      </c>
      <c r="B51" s="33" t="s">
        <v>169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5"/>
    </row>
    <row r="52" spans="1:27" ht="15">
      <c r="A52" s="32">
        <v>51</v>
      </c>
      <c r="B52" s="33" t="s">
        <v>170</v>
      </c>
      <c r="C52" s="34"/>
      <c r="D52" s="34"/>
      <c r="E52" s="34"/>
      <c r="F52" s="34"/>
      <c r="G52" s="34">
        <v>1</v>
      </c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5">
        <f>SUM(C52:Z52)</f>
        <v>1</v>
      </c>
    </row>
    <row r="53" spans="1:27" ht="15">
      <c r="A53" s="32">
        <v>52</v>
      </c>
      <c r="B53" s="33" t="s">
        <v>171</v>
      </c>
      <c r="C53" s="34"/>
      <c r="D53" s="34"/>
      <c r="E53" s="34"/>
      <c r="F53" s="34"/>
      <c r="G53" s="34">
        <v>1</v>
      </c>
      <c r="H53" s="34"/>
      <c r="I53" s="34"/>
      <c r="J53" s="34"/>
      <c r="K53" s="34"/>
      <c r="L53" s="34"/>
      <c r="M53" s="34"/>
      <c r="N53" s="34">
        <v>1</v>
      </c>
      <c r="O53" s="34"/>
      <c r="P53" s="34"/>
      <c r="Q53" s="34"/>
      <c r="R53" s="34">
        <v>1</v>
      </c>
      <c r="S53" s="34">
        <v>1</v>
      </c>
      <c r="T53" s="34"/>
      <c r="U53" s="34"/>
      <c r="V53" s="34"/>
      <c r="W53" s="34">
        <v>2</v>
      </c>
      <c r="X53" s="34">
        <v>1</v>
      </c>
      <c r="Y53" s="34">
        <v>1</v>
      </c>
      <c r="Z53" s="34"/>
      <c r="AA53" s="35">
        <f>SUM(C53:Z53)</f>
        <v>8</v>
      </c>
    </row>
    <row r="54" spans="1:27" ht="15">
      <c r="A54" s="32">
        <v>53</v>
      </c>
      <c r="B54" s="33" t="s">
        <v>172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5"/>
    </row>
    <row r="55" spans="1:27" ht="15">
      <c r="A55" s="32">
        <v>54</v>
      </c>
      <c r="B55" s="33" t="s">
        <v>173</v>
      </c>
      <c r="C55" s="34">
        <v>1</v>
      </c>
      <c r="D55" s="34">
        <v>1</v>
      </c>
      <c r="E55" s="34"/>
      <c r="F55" s="34"/>
      <c r="G55" s="34">
        <v>2</v>
      </c>
      <c r="H55" s="34"/>
      <c r="I55" s="34">
        <v>4</v>
      </c>
      <c r="J55" s="34">
        <v>3</v>
      </c>
      <c r="K55" s="34"/>
      <c r="L55" s="34">
        <v>2</v>
      </c>
      <c r="M55" s="34">
        <v>1</v>
      </c>
      <c r="N55" s="34">
        <v>3</v>
      </c>
      <c r="O55" s="34">
        <v>4</v>
      </c>
      <c r="P55" s="34"/>
      <c r="Q55" s="34"/>
      <c r="R55" s="34">
        <v>2</v>
      </c>
      <c r="S55" s="34">
        <v>1</v>
      </c>
      <c r="T55" s="34"/>
      <c r="U55" s="34"/>
      <c r="V55" s="34">
        <v>1</v>
      </c>
      <c r="W55" s="34"/>
      <c r="X55" s="34">
        <v>2</v>
      </c>
      <c r="Y55" s="34"/>
      <c r="Z55" s="34"/>
      <c r="AA55" s="35">
        <f aca="true" t="shared" si="0" ref="AA55:AA61">SUM(C55:Z55)</f>
        <v>27</v>
      </c>
    </row>
    <row r="56" spans="1:27" ht="15">
      <c r="A56" s="32">
        <v>55</v>
      </c>
      <c r="B56" s="33" t="s">
        <v>174</v>
      </c>
      <c r="C56" s="34"/>
      <c r="D56" s="34"/>
      <c r="E56" s="34"/>
      <c r="F56" s="34">
        <v>1</v>
      </c>
      <c r="G56" s="34"/>
      <c r="H56" s="34"/>
      <c r="I56" s="34">
        <v>2</v>
      </c>
      <c r="J56" s="34">
        <v>1</v>
      </c>
      <c r="K56" s="34"/>
      <c r="L56" s="34"/>
      <c r="M56" s="34"/>
      <c r="N56" s="34">
        <v>1</v>
      </c>
      <c r="O56" s="34"/>
      <c r="P56" s="34">
        <v>1</v>
      </c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5">
        <f t="shared" si="0"/>
        <v>6</v>
      </c>
    </row>
    <row r="57" spans="1:27" ht="15">
      <c r="A57" s="32">
        <v>56</v>
      </c>
      <c r="B57" s="33" t="s">
        <v>175</v>
      </c>
      <c r="C57" s="34"/>
      <c r="D57" s="34">
        <v>3</v>
      </c>
      <c r="E57" s="34"/>
      <c r="F57" s="34"/>
      <c r="G57" s="34"/>
      <c r="H57" s="34"/>
      <c r="I57" s="34"/>
      <c r="J57" s="34"/>
      <c r="K57" s="34"/>
      <c r="L57" s="34">
        <v>1</v>
      </c>
      <c r="M57" s="34"/>
      <c r="N57" s="34"/>
      <c r="O57" s="34">
        <v>1</v>
      </c>
      <c r="P57" s="34"/>
      <c r="Q57" s="34"/>
      <c r="R57" s="34">
        <v>1</v>
      </c>
      <c r="S57" s="34"/>
      <c r="T57" s="34"/>
      <c r="U57" s="34"/>
      <c r="V57" s="34">
        <v>1</v>
      </c>
      <c r="W57" s="34"/>
      <c r="X57" s="34">
        <v>2</v>
      </c>
      <c r="Y57" s="34"/>
      <c r="Z57" s="34"/>
      <c r="AA57" s="35">
        <f t="shared" si="0"/>
        <v>9</v>
      </c>
    </row>
    <row r="58" spans="1:27" ht="15">
      <c r="A58" s="32">
        <v>57</v>
      </c>
      <c r="B58" s="33" t="s">
        <v>176</v>
      </c>
      <c r="C58" s="34"/>
      <c r="D58" s="34"/>
      <c r="E58" s="34"/>
      <c r="F58" s="34"/>
      <c r="G58" s="34">
        <v>1</v>
      </c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5">
        <f t="shared" si="0"/>
        <v>1</v>
      </c>
    </row>
    <row r="59" spans="1:27" ht="15">
      <c r="A59" s="32">
        <v>58</v>
      </c>
      <c r="B59" s="33" t="s">
        <v>177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>
        <v>1</v>
      </c>
      <c r="N59" s="34"/>
      <c r="O59" s="34"/>
      <c r="P59" s="34"/>
      <c r="Q59" s="34"/>
      <c r="R59" s="34"/>
      <c r="S59" s="34"/>
      <c r="T59" s="34">
        <v>1</v>
      </c>
      <c r="U59" s="34"/>
      <c r="V59" s="34"/>
      <c r="W59" s="34"/>
      <c r="X59" s="34"/>
      <c r="Y59" s="34"/>
      <c r="Z59" s="34"/>
      <c r="AA59" s="35">
        <f t="shared" si="0"/>
        <v>2</v>
      </c>
    </row>
    <row r="60" spans="1:27" ht="15">
      <c r="A60" s="32">
        <v>59</v>
      </c>
      <c r="B60" s="33" t="s">
        <v>178</v>
      </c>
      <c r="C60" s="34"/>
      <c r="D60" s="34"/>
      <c r="E60" s="34"/>
      <c r="F60" s="34"/>
      <c r="G60" s="34">
        <v>1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5">
        <f t="shared" si="0"/>
        <v>1</v>
      </c>
    </row>
    <row r="61" spans="1:27" ht="15">
      <c r="A61" s="32">
        <v>60</v>
      </c>
      <c r="B61" s="33" t="s">
        <v>179</v>
      </c>
      <c r="C61" s="34"/>
      <c r="D61" s="34">
        <v>1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1</v>
      </c>
      <c r="V61" s="34"/>
      <c r="W61" s="34"/>
      <c r="X61" s="34"/>
      <c r="Y61" s="34"/>
      <c r="Z61" s="34"/>
      <c r="AA61" s="35">
        <f t="shared" si="0"/>
        <v>2</v>
      </c>
    </row>
    <row r="62" spans="1:27" ht="15">
      <c r="A62" s="32">
        <v>61</v>
      </c>
      <c r="B62" s="33" t="s">
        <v>180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5"/>
    </row>
    <row r="63" spans="1:27" ht="15">
      <c r="A63" s="32">
        <v>62</v>
      </c>
      <c r="B63" s="33" t="s">
        <v>181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5"/>
    </row>
    <row r="64" spans="1:27" ht="15">
      <c r="A64" s="32">
        <v>63</v>
      </c>
      <c r="B64" s="33" t="s">
        <v>182</v>
      </c>
      <c r="C64" s="34"/>
      <c r="D64" s="34"/>
      <c r="E64" s="34"/>
      <c r="F64" s="34"/>
      <c r="G64" s="34"/>
      <c r="H64" s="34"/>
      <c r="I64" s="34">
        <v>1</v>
      </c>
      <c r="J64" s="34"/>
      <c r="K64" s="34"/>
      <c r="L64" s="34"/>
      <c r="M64" s="34"/>
      <c r="N64" s="34"/>
      <c r="O64" s="34">
        <v>1</v>
      </c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5">
        <f>SUM(C64:Z64)</f>
        <v>2</v>
      </c>
    </row>
    <row r="65" spans="1:27" ht="15">
      <c r="A65" s="32">
        <v>64</v>
      </c>
      <c r="B65" s="33" t="s">
        <v>183</v>
      </c>
      <c r="C65" s="34"/>
      <c r="D65" s="34">
        <v>3</v>
      </c>
      <c r="E65" s="34">
        <v>1</v>
      </c>
      <c r="F65" s="34"/>
      <c r="G65" s="34"/>
      <c r="H65" s="34"/>
      <c r="I65" s="34"/>
      <c r="J65" s="34"/>
      <c r="K65" s="34"/>
      <c r="L65" s="34">
        <v>2</v>
      </c>
      <c r="M65" s="34"/>
      <c r="N65" s="34">
        <v>2</v>
      </c>
      <c r="O65" s="34"/>
      <c r="P65" s="34"/>
      <c r="Q65" s="34"/>
      <c r="R65" s="34"/>
      <c r="S65" s="34"/>
      <c r="T65" s="34"/>
      <c r="U65" s="34"/>
      <c r="V65" s="34"/>
      <c r="W65" s="34">
        <v>1</v>
      </c>
      <c r="X65" s="34"/>
      <c r="Y65" s="34">
        <v>1</v>
      </c>
      <c r="Z65" s="34"/>
      <c r="AA65" s="35">
        <f>SUM(C65:Z65)</f>
        <v>10</v>
      </c>
    </row>
    <row r="66" spans="1:27" ht="15">
      <c r="A66" s="32">
        <v>65</v>
      </c>
      <c r="B66" s="33" t="s">
        <v>184</v>
      </c>
      <c r="C66" s="34"/>
      <c r="D66" s="34"/>
      <c r="E66" s="34"/>
      <c r="F66" s="34"/>
      <c r="G66" s="34"/>
      <c r="H66" s="34"/>
      <c r="I66" s="34"/>
      <c r="J66" s="34">
        <v>1</v>
      </c>
      <c r="K66" s="34"/>
      <c r="L66" s="34"/>
      <c r="M66" s="34"/>
      <c r="N66" s="34"/>
      <c r="O66" s="34">
        <v>2</v>
      </c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5">
        <f aca="true" t="shared" si="1" ref="AA66:AA74">SUM(C66:Z66)</f>
        <v>3</v>
      </c>
    </row>
    <row r="67" spans="1:27" ht="15">
      <c r="A67" s="32">
        <v>66</v>
      </c>
      <c r="B67" s="33" t="s">
        <v>185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5"/>
    </row>
    <row r="68" spans="1:27" ht="15">
      <c r="A68" s="32">
        <v>67</v>
      </c>
      <c r="B68" s="33" t="s">
        <v>186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5"/>
    </row>
    <row r="69" spans="1:27" ht="15">
      <c r="A69" s="32">
        <v>68</v>
      </c>
      <c r="B69" s="33" t="s">
        <v>187</v>
      </c>
      <c r="C69" s="34"/>
      <c r="D69" s="34">
        <v>1</v>
      </c>
      <c r="E69" s="34"/>
      <c r="F69" s="34"/>
      <c r="G69" s="34"/>
      <c r="H69" s="34"/>
      <c r="I69" s="34"/>
      <c r="J69" s="34">
        <v>1</v>
      </c>
      <c r="K69" s="34"/>
      <c r="L69" s="34"/>
      <c r="M69" s="34"/>
      <c r="N69" s="34"/>
      <c r="O69" s="34"/>
      <c r="P69" s="34"/>
      <c r="Q69" s="34"/>
      <c r="R69" s="34">
        <v>1</v>
      </c>
      <c r="S69" s="34"/>
      <c r="T69" s="34"/>
      <c r="U69" s="34"/>
      <c r="V69" s="34"/>
      <c r="W69" s="34"/>
      <c r="X69" s="34"/>
      <c r="Y69" s="34"/>
      <c r="Z69" s="34">
        <v>1</v>
      </c>
      <c r="AA69" s="35">
        <f t="shared" si="1"/>
        <v>4</v>
      </c>
    </row>
    <row r="70" spans="1:27" ht="15">
      <c r="A70" s="32">
        <v>69</v>
      </c>
      <c r="B70" s="33" t="s">
        <v>188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5"/>
    </row>
    <row r="71" spans="1:27" ht="15">
      <c r="A71" s="32">
        <v>70</v>
      </c>
      <c r="B71" s="33" t="s">
        <v>189</v>
      </c>
      <c r="C71" s="34"/>
      <c r="D71" s="34"/>
      <c r="E71" s="34"/>
      <c r="F71" s="34"/>
      <c r="G71" s="34"/>
      <c r="H71" s="34"/>
      <c r="I71" s="34">
        <v>2</v>
      </c>
      <c r="J71" s="34">
        <v>2</v>
      </c>
      <c r="K71" s="34"/>
      <c r="L71" s="34"/>
      <c r="M71" s="34">
        <v>1</v>
      </c>
      <c r="N71" s="34"/>
      <c r="O71" s="34"/>
      <c r="P71" s="34"/>
      <c r="Q71" s="34"/>
      <c r="R71" s="34"/>
      <c r="S71" s="34">
        <v>2</v>
      </c>
      <c r="T71" s="34"/>
      <c r="U71" s="34"/>
      <c r="V71" s="34"/>
      <c r="W71" s="34"/>
      <c r="X71" s="34"/>
      <c r="Y71" s="34"/>
      <c r="Z71" s="34">
        <v>4</v>
      </c>
      <c r="AA71" s="35">
        <f t="shared" si="1"/>
        <v>11</v>
      </c>
    </row>
    <row r="72" spans="1:27" ht="15">
      <c r="A72" s="32">
        <v>71</v>
      </c>
      <c r="B72" s="33" t="s">
        <v>190</v>
      </c>
      <c r="C72" s="34"/>
      <c r="D72" s="34">
        <v>6</v>
      </c>
      <c r="E72" s="34"/>
      <c r="F72" s="34"/>
      <c r="G72" s="34"/>
      <c r="H72" s="34"/>
      <c r="I72" s="34"/>
      <c r="J72" s="34">
        <v>8</v>
      </c>
      <c r="K72" s="34"/>
      <c r="L72" s="34"/>
      <c r="M72" s="34"/>
      <c r="N72" s="34"/>
      <c r="O72" s="34"/>
      <c r="P72" s="34"/>
      <c r="Q72" s="34"/>
      <c r="R72" s="34">
        <v>4</v>
      </c>
      <c r="S72" s="34">
        <v>3</v>
      </c>
      <c r="T72" s="34">
        <v>11</v>
      </c>
      <c r="U72" s="34"/>
      <c r="V72" s="34"/>
      <c r="W72" s="34">
        <v>10</v>
      </c>
      <c r="X72" s="34"/>
      <c r="Y72" s="34"/>
      <c r="Z72" s="34">
        <v>7</v>
      </c>
      <c r="AA72" s="35">
        <f t="shared" si="1"/>
        <v>49</v>
      </c>
    </row>
    <row r="73" spans="1:27" ht="15">
      <c r="A73" s="32">
        <v>72</v>
      </c>
      <c r="B73" s="33" t="s">
        <v>191</v>
      </c>
      <c r="C73" s="34"/>
      <c r="D73" s="34"/>
      <c r="E73" s="34"/>
      <c r="F73" s="34"/>
      <c r="G73" s="34">
        <v>4</v>
      </c>
      <c r="H73" s="34"/>
      <c r="I73" s="34"/>
      <c r="J73" s="34"/>
      <c r="K73" s="34"/>
      <c r="L73" s="34">
        <v>6</v>
      </c>
      <c r="M73" s="34">
        <v>2</v>
      </c>
      <c r="N73" s="34">
        <v>1</v>
      </c>
      <c r="O73" s="34"/>
      <c r="P73" s="34">
        <v>5</v>
      </c>
      <c r="Q73" s="34"/>
      <c r="R73" s="34">
        <v>9</v>
      </c>
      <c r="S73" s="36"/>
      <c r="T73" s="34">
        <v>2</v>
      </c>
      <c r="U73" s="34"/>
      <c r="V73" s="34"/>
      <c r="W73" s="34"/>
      <c r="X73" s="34">
        <v>2</v>
      </c>
      <c r="Y73" s="34"/>
      <c r="Z73" s="34"/>
      <c r="AA73" s="35">
        <f t="shared" si="1"/>
        <v>31</v>
      </c>
    </row>
    <row r="74" spans="1:27" ht="15">
      <c r="A74" s="32">
        <v>73</v>
      </c>
      <c r="B74" s="33" t="s">
        <v>192</v>
      </c>
      <c r="C74" s="34"/>
      <c r="D74" s="34">
        <v>1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6"/>
      <c r="T74" s="34"/>
      <c r="U74" s="34">
        <v>3</v>
      </c>
      <c r="V74" s="34"/>
      <c r="W74" s="34">
        <v>2</v>
      </c>
      <c r="X74" s="34"/>
      <c r="Y74" s="34"/>
      <c r="Z74" s="34"/>
      <c r="AA74" s="35">
        <f t="shared" si="1"/>
        <v>6</v>
      </c>
    </row>
    <row r="75" ht="13.5">
      <c r="D75" s="28"/>
    </row>
    <row r="76" ht="13.5">
      <c r="D76" s="28"/>
    </row>
    <row r="77" ht="13.5">
      <c r="D77" s="28"/>
    </row>
    <row r="78" ht="13.5">
      <c r="D78" s="28"/>
    </row>
    <row r="79" ht="13.5">
      <c r="D79" s="28"/>
    </row>
    <row r="80" ht="13.5">
      <c r="D80" s="28"/>
    </row>
    <row r="81" ht="13.5">
      <c r="D81" s="28"/>
    </row>
    <row r="82" ht="13.5">
      <c r="D82" s="28"/>
    </row>
    <row r="83" ht="13.5">
      <c r="D83" s="28"/>
    </row>
    <row r="84" ht="13.5">
      <c r="D84" s="28"/>
    </row>
    <row r="85" ht="13.5">
      <c r="D85" s="28"/>
    </row>
    <row r="86" ht="13.5">
      <c r="D86" s="28"/>
    </row>
    <row r="87" ht="13.5">
      <c r="D87" s="28"/>
    </row>
    <row r="88" ht="13.5">
      <c r="D88" s="28"/>
    </row>
    <row r="89" ht="13.5">
      <c r="D89" s="28"/>
    </row>
    <row r="90" ht="13.5">
      <c r="D90" s="28"/>
    </row>
    <row r="91" ht="13.5">
      <c r="D91" s="28"/>
    </row>
    <row r="92" ht="13.5">
      <c r="D92" s="28"/>
    </row>
    <row r="93" ht="13.5">
      <c r="D93" s="28"/>
    </row>
    <row r="94" ht="13.5">
      <c r="D94" s="28"/>
    </row>
    <row r="95" ht="13.5">
      <c r="D95" s="28"/>
    </row>
    <row r="96" ht="13.5">
      <c r="D96" s="28"/>
    </row>
    <row r="97" ht="13.5">
      <c r="D97" s="28"/>
    </row>
    <row r="98" ht="13.5">
      <c r="D98" s="28"/>
    </row>
    <row r="99" ht="13.5">
      <c r="D99" s="28"/>
    </row>
    <row r="100" ht="13.5">
      <c r="D100" s="28"/>
    </row>
    <row r="101" ht="13.5">
      <c r="D101" s="28"/>
    </row>
    <row r="102" ht="13.5">
      <c r="D102" s="28"/>
    </row>
    <row r="103" ht="13.5">
      <c r="D103" s="28"/>
    </row>
    <row r="104" ht="13.5">
      <c r="D104" s="28"/>
    </row>
    <row r="105" ht="13.5">
      <c r="D105" s="28"/>
    </row>
    <row r="106" ht="13.5">
      <c r="D106" s="28"/>
    </row>
    <row r="107" ht="13.5">
      <c r="D107" s="28"/>
    </row>
    <row r="108" ht="13.5">
      <c r="D108" s="28"/>
    </row>
    <row r="109" ht="13.5">
      <c r="D109" s="28"/>
    </row>
    <row r="110" ht="13.5">
      <c r="D110" s="28"/>
    </row>
    <row r="111" ht="13.5">
      <c r="D111" s="28"/>
    </row>
    <row r="112" ht="13.5">
      <c r="D112" s="28"/>
    </row>
    <row r="113" ht="13.5">
      <c r="D113" s="28"/>
    </row>
    <row r="114" ht="13.5">
      <c r="D114" s="28"/>
    </row>
    <row r="115" ht="13.5">
      <c r="D115" s="28"/>
    </row>
    <row r="116" ht="13.5">
      <c r="D116" s="28"/>
    </row>
    <row r="117" ht="13.5">
      <c r="D117" s="28"/>
    </row>
    <row r="118" ht="13.5">
      <c r="D118" s="28"/>
    </row>
    <row r="119" ht="13.5">
      <c r="D119" s="28"/>
    </row>
    <row r="120" ht="13.5">
      <c r="D120" s="28"/>
    </row>
    <row r="121" ht="13.5">
      <c r="D121" s="28"/>
    </row>
    <row r="122" ht="13.5">
      <c r="D122" s="28"/>
    </row>
    <row r="123" ht="13.5">
      <c r="D123" s="28"/>
    </row>
    <row r="124" ht="13.5">
      <c r="D124" s="28"/>
    </row>
    <row r="125" ht="13.5">
      <c r="D125" s="28"/>
    </row>
    <row r="126" ht="13.5">
      <c r="D126" s="28"/>
    </row>
    <row r="127" ht="13.5">
      <c r="D127" s="28"/>
    </row>
    <row r="128" ht="13.5">
      <c r="D128" s="28"/>
    </row>
    <row r="129" ht="13.5">
      <c r="D129" s="28"/>
    </row>
    <row r="130" ht="13.5">
      <c r="D130" s="28"/>
    </row>
    <row r="131" ht="13.5">
      <c r="D131" s="28"/>
    </row>
    <row r="132" ht="13.5">
      <c r="D132" s="2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Wielgus</dc:creator>
  <cp:keywords/>
  <dc:description/>
  <cp:lastModifiedBy>Krzysztof Kwasiborski</cp:lastModifiedBy>
  <dcterms:created xsi:type="dcterms:W3CDTF">2011-01-26T15:33:20Z</dcterms:created>
  <dcterms:modified xsi:type="dcterms:W3CDTF">2011-02-18T14:11:52Z</dcterms:modified>
  <cp:category/>
  <cp:version/>
  <cp:contentType/>
  <cp:contentStatus/>
  <cp:revision>1</cp:revision>
</cp:coreProperties>
</file>