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525" activeTab="1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<sst xmlns="http://schemas.openxmlformats.org/spreadsheetml/2006/main" count="219" uniqueCount="194">
  <si>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</si>
  <si>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</si>
  <si>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</si>
  <si>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</si>
  <si>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</si>
  <si>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</si>
  <si>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</si>
  <si>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</si>
  <si>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</si>
  <si>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</si>
  <si>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</si>
  <si>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</si>
  <si>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</si>
  <si>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</si>
  <si>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</si>
  <si>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</si>
  <si>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</si>
  <si>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</si>
  <si>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</si>
  <si>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</si>
  <si>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</si>
  <si>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</si>
  <si>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</si>
  <si>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</si>
  <si>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</si>
  <si>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</si>
  <si>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</si>
  <si>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</si>
  <si>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</si>
  <si>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</si>
  <si>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</si>
  <si>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</si>
  <si>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</si>
  <si>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</si>
  <si>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</si>
  <si>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</si>
  <si>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</si>
  <si>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</si>
  <si>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</si>
  <si>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</si>
  <si>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</si>
  <si>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</si>
  <si>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</si>
  <si>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</si>
  <si>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</si>
  <si>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</si>
  <si>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</si>
  <si>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</si>
  <si>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</si>
  <si>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</si>
  <si>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</si>
  <si>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</si>
  <si>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</si>
  <si>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</si>
  <si>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</si>
  <si>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</si>
  <si>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</si>
  <si>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</si>
  <si>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</si>
  <si>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</si>
  <si>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</si>
  <si>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</si>
  <si>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</si>
  <si>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</si>
  <si>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</si>
  <si>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</si>
  <si>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</si>
  <si>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</si>
  <si>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</si>
  <si>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</si>
  <si>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</si>
  <si>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</si>
  <si>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</si>
  <si>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</si>
  <si>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</si>
  <si>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</si>
  <si>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</si>
  <si>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</si>
  <si>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</si>
  <si>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</si>
  <si>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</si>
  <si>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</si>
  <si>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</si>
  <si>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</si>
  <si>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</si>
  <si>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</si>
  <si>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</si>
  <si>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</si>
  <si>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</si>
  <si>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</si>
  <si>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</si>
  <si>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</si>
  <si>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</si>
  <si>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</si>
  <si>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</si>
  <si>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</si>
  <si>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</si>
  <si>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</si>
  <si>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</si>
  <si>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</si>
  <si>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</si>
  <si>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</si>
  <si>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</si>
  <si>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</si>
  <si>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</si>
  <si>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</si>
  <si>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</si>
  <si>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</si>
  <si>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</si>
  <si>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</si>
  <si>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</si>
  <si>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</si>
  <si>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</si>
  <si>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</si>
  <si>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</si>
  <si>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</si>
  <si>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</si>
  <si>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</si>
  <si>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</si>
  <si>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</si>
  <si>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</si>
  <si>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</si>
  <si>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</si>
  <si>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</si>
  <si>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</si>
  <si>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</si>
  <si>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</si>
  <si>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</si>
  <si>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</si>
  <si>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</si>
  <si>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</si>
  <si>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</si>
  <si>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</si>
  <si>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</si>
  <si>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</si>
  <si>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</si>
  <si>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</si>
  <si>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</si>
  <si>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</si>
  <si>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</si>
  <si>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</si>
  <si>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</si>
  <si>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</si>
  <si>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</si>
  <si>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</si>
  <si>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</si>
  <si>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</si>
  <si>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</si>
  <si>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</si>
  <si>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</si>
  <si>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</si>
  <si>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</si>
  <si>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</si>
  <si>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</si>
  <si>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</si>
  <si>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</si>
  <si>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</si>
  <si>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</si>
  <si>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</si>
  <si>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</si>
  <si>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</si>
  <si>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</si>
  <si>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</si>
  <si>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</si>
  <si>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</si>
  <si>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</si>
  <si>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</si>
  <si>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</si>
  <si>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</si>
  <si>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</si>
  <si>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</si>
  <si>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</si>
  <si>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</si>
  <si>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</si>
  <si>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</si>
  <si>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</si>
  <si>
    <t>Chirurgia  stomatologiczna</t>
  </si>
  <si>
    <t>Inne</t>
  </si>
  <si>
    <t>Bez specjalizacji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</si>
  <si>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</si>
  <si>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</si>
  <si>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spraw, które wpłynęły do sądu w ciągu roku sprawozdawczego</t>
  </si>
  <si>
    <t>Liczba lekarzy, których dotyczyły postanowienia Sądu I instancji wydane na posiedzeniach (w tym niejawnych)</t>
  </si>
  <si>
    <t>Liczba spraw wymagajaca rozpatrzenia na posiedzeniu (w tym niejawnym) - zażalenia, wnioski</t>
  </si>
  <si>
    <t>Protesty wyborcze rozpoznane w 2012 roku</t>
  </si>
  <si>
    <t xml:space="preserve">Kardiochirurgia </t>
  </si>
  <si>
    <t>Sprawy do rozpoznania na rozprawie głównej pozostałe  z 2012 roku</t>
  </si>
  <si>
    <t>Sprawy wymagające rozpatrzenia na posiedzeniu (w tym niejawnym) pozostałe z 2012 roku</t>
  </si>
  <si>
    <t>Wokandy sądu w 2013 roku</t>
  </si>
  <si>
    <t xml:space="preserve">Ilość przeprowadzonych rozpraw głównych w 2013 roku </t>
  </si>
  <si>
    <t>Sprawy przekazane do postępowania mediacyjnego w 2013 roku</t>
  </si>
  <si>
    <t>Postanowienia OSL wydane na wniosek OROZ (art. 77 ustawy oil) w ciągu 2013 roku:</t>
  </si>
  <si>
    <t>Orzeczenia OSL wydane w 2013 roku</t>
  </si>
  <si>
    <t>Posiedzenia (w tym niejawne) w 2013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</si>
</sst>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37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left" vertical="center" wrapText="1"/>
    </xf>
    <xf numFmtId="0" fontId="7" fillId="38" borderId="21" xfId="0" applyNumberFormat="1" applyFont="1" applyFill="1" applyBorder="1" applyAlignment="1">
      <alignment horizontal="left" vertical="center" wrapText="1"/>
    </xf>
    <xf numFmtId="0" fontId="7" fillId="38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left" vertical="center" wrapText="1"/>
    </xf>
    <xf numFmtId="0" fontId="6" fillId="38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7" borderId="29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zoomScale="75" zoomScaleNormal="75" zoomScalePageLayoutView="0" workbookViewId="0" topLeftCell="D1">
      <selection activeCell="Z51" sqref="Z51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181</v>
      </c>
      <c r="C2" s="20">
        <v>24</v>
      </c>
      <c r="D2" s="33">
        <v>11</v>
      </c>
      <c r="E2" s="20">
        <v>9</v>
      </c>
      <c r="F2" s="20">
        <v>6</v>
      </c>
      <c r="G2" s="20">
        <v>70</v>
      </c>
      <c r="H2" s="20">
        <v>14</v>
      </c>
      <c r="I2" s="20">
        <v>100</v>
      </c>
      <c r="J2" s="20">
        <v>38</v>
      </c>
      <c r="K2" s="20">
        <v>10</v>
      </c>
      <c r="L2" s="20">
        <v>71</v>
      </c>
      <c r="M2" s="20">
        <v>31</v>
      </c>
      <c r="N2" s="20">
        <v>60</v>
      </c>
      <c r="O2" s="20">
        <v>42</v>
      </c>
      <c r="P2" s="20">
        <v>28</v>
      </c>
      <c r="Q2" s="20">
        <v>14</v>
      </c>
      <c r="R2" s="20">
        <v>97</v>
      </c>
      <c r="S2" s="20">
        <v>41</v>
      </c>
      <c r="T2" s="20">
        <v>52</v>
      </c>
      <c r="U2" s="20">
        <v>17</v>
      </c>
      <c r="V2" s="20">
        <v>15</v>
      </c>
      <c r="W2" s="20">
        <v>150</v>
      </c>
      <c r="X2" s="20">
        <v>113</v>
      </c>
      <c r="Y2" s="20">
        <v>24</v>
      </c>
      <c r="Z2" s="21">
        <v>42</v>
      </c>
      <c r="AA2" s="22">
        <f>SUM(C2:Z2)</f>
        <v>1079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30" t="s">
        <v>3</v>
      </c>
      <c r="C3" s="20">
        <v>5</v>
      </c>
      <c r="D3" s="33">
        <v>5</v>
      </c>
      <c r="E3" s="20">
        <v>9</v>
      </c>
      <c r="F3" s="20">
        <v>2</v>
      </c>
      <c r="G3" s="20">
        <v>20</v>
      </c>
      <c r="H3" s="20">
        <v>3</v>
      </c>
      <c r="I3" s="20">
        <v>41</v>
      </c>
      <c r="J3" s="20">
        <v>13</v>
      </c>
      <c r="K3" s="20">
        <v>0</v>
      </c>
      <c r="L3" s="20">
        <v>32</v>
      </c>
      <c r="M3" s="20">
        <v>14</v>
      </c>
      <c r="N3" s="20">
        <v>33</v>
      </c>
      <c r="O3" s="20">
        <v>11</v>
      </c>
      <c r="P3" s="20">
        <v>9</v>
      </c>
      <c r="Q3" s="20">
        <v>12</v>
      </c>
      <c r="R3" s="20">
        <v>34</v>
      </c>
      <c r="S3" s="20">
        <v>23</v>
      </c>
      <c r="T3" s="20">
        <v>12</v>
      </c>
      <c r="U3" s="20">
        <v>13</v>
      </c>
      <c r="V3" s="20">
        <v>3</v>
      </c>
      <c r="W3" s="20">
        <v>79</v>
      </c>
      <c r="X3" s="20">
        <v>54</v>
      </c>
      <c r="Y3" s="20">
        <v>7</v>
      </c>
      <c r="Z3" s="21">
        <v>16</v>
      </c>
      <c r="AA3" s="22">
        <f aca="true" t="shared" si="0" ref="AA3:AA16">SUM(C3:Z3)</f>
        <v>450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30" t="s">
        <v>5</v>
      </c>
      <c r="C4" s="20">
        <v>1</v>
      </c>
      <c r="D4" s="33">
        <v>0</v>
      </c>
      <c r="E4" s="20">
        <v>1</v>
      </c>
      <c r="F4" s="20">
        <v>0</v>
      </c>
      <c r="G4" s="20">
        <v>2</v>
      </c>
      <c r="H4" s="20">
        <v>0</v>
      </c>
      <c r="I4" s="20">
        <v>2</v>
      </c>
      <c r="J4" s="20">
        <v>1</v>
      </c>
      <c r="K4" s="20">
        <v>0</v>
      </c>
      <c r="L4" s="20">
        <v>2</v>
      </c>
      <c r="M4" s="20">
        <v>1</v>
      </c>
      <c r="N4" s="20">
        <v>2</v>
      </c>
      <c r="O4" s="20">
        <v>1</v>
      </c>
      <c r="P4" s="20">
        <v>0</v>
      </c>
      <c r="Q4" s="20">
        <v>0</v>
      </c>
      <c r="R4" s="20">
        <v>3</v>
      </c>
      <c r="S4" s="20">
        <v>2</v>
      </c>
      <c r="T4" s="20">
        <v>0</v>
      </c>
      <c r="U4" s="20">
        <v>2</v>
      </c>
      <c r="V4" s="20">
        <v>0</v>
      </c>
      <c r="W4" s="20">
        <v>6</v>
      </c>
      <c r="X4" s="20">
        <v>1</v>
      </c>
      <c r="Y4" s="20">
        <v>0</v>
      </c>
      <c r="Z4" s="21">
        <v>0</v>
      </c>
      <c r="AA4" s="22">
        <f t="shared" si="0"/>
        <v>27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30" t="s">
        <v>183</v>
      </c>
      <c r="C5" s="20">
        <v>26</v>
      </c>
      <c r="D5" s="33">
        <v>21</v>
      </c>
      <c r="E5" s="20">
        <v>20</v>
      </c>
      <c r="F5" s="20">
        <v>6</v>
      </c>
      <c r="G5" s="20">
        <v>52</v>
      </c>
      <c r="H5" s="20">
        <v>0</v>
      </c>
      <c r="I5" s="20">
        <v>91</v>
      </c>
      <c r="J5" s="20">
        <v>25</v>
      </c>
      <c r="K5" s="20">
        <v>0</v>
      </c>
      <c r="L5" s="20">
        <v>57</v>
      </c>
      <c r="M5" s="20">
        <v>20</v>
      </c>
      <c r="N5" s="20">
        <v>60</v>
      </c>
      <c r="O5" s="20">
        <v>31</v>
      </c>
      <c r="P5" s="20">
        <v>17</v>
      </c>
      <c r="Q5" s="20">
        <v>1</v>
      </c>
      <c r="R5" s="20">
        <v>72</v>
      </c>
      <c r="S5" s="20">
        <v>24</v>
      </c>
      <c r="T5" s="20">
        <v>36</v>
      </c>
      <c r="U5" s="20">
        <v>9</v>
      </c>
      <c r="V5" s="20">
        <v>12</v>
      </c>
      <c r="W5" s="20">
        <v>0</v>
      </c>
      <c r="X5" s="20">
        <v>71</v>
      </c>
      <c r="Y5" s="20">
        <v>8</v>
      </c>
      <c r="Z5" s="21">
        <v>26</v>
      </c>
      <c r="AA5" s="22">
        <f t="shared" si="0"/>
        <v>685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30" t="s">
        <v>186</v>
      </c>
      <c r="C6" s="20">
        <v>4</v>
      </c>
      <c r="D6" s="33">
        <v>10</v>
      </c>
      <c r="E6" s="20">
        <v>5</v>
      </c>
      <c r="F6" s="20">
        <v>0</v>
      </c>
      <c r="G6" s="20">
        <v>9</v>
      </c>
      <c r="H6" s="20">
        <v>2</v>
      </c>
      <c r="I6" s="20">
        <v>16</v>
      </c>
      <c r="J6" s="20">
        <v>7</v>
      </c>
      <c r="K6" s="20">
        <v>1</v>
      </c>
      <c r="L6" s="20">
        <v>20</v>
      </c>
      <c r="M6" s="20">
        <v>3</v>
      </c>
      <c r="N6" s="20">
        <v>20</v>
      </c>
      <c r="O6" s="20">
        <v>5</v>
      </c>
      <c r="P6" s="20">
        <v>5</v>
      </c>
      <c r="Q6" s="20">
        <v>0</v>
      </c>
      <c r="R6" s="20">
        <v>9</v>
      </c>
      <c r="S6" s="20">
        <v>2</v>
      </c>
      <c r="T6" s="20">
        <v>16</v>
      </c>
      <c r="U6" s="20">
        <v>6</v>
      </c>
      <c r="V6" s="20">
        <v>3</v>
      </c>
      <c r="W6" s="20">
        <v>24</v>
      </c>
      <c r="X6" s="20">
        <v>6</v>
      </c>
      <c r="Y6" s="20">
        <v>2</v>
      </c>
      <c r="Z6" s="21">
        <v>4</v>
      </c>
      <c r="AA6" s="22">
        <f t="shared" si="0"/>
        <v>179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30" t="s">
        <v>187</v>
      </c>
      <c r="C7" s="20">
        <v>5</v>
      </c>
      <c r="D7" s="33">
        <v>1</v>
      </c>
      <c r="E7" s="20">
        <v>5</v>
      </c>
      <c r="F7" s="20">
        <v>0</v>
      </c>
      <c r="G7" s="20">
        <v>7</v>
      </c>
      <c r="H7" s="20">
        <v>0</v>
      </c>
      <c r="I7" s="20">
        <v>9</v>
      </c>
      <c r="J7" s="20">
        <v>6</v>
      </c>
      <c r="K7" s="20">
        <v>1</v>
      </c>
      <c r="L7" s="20">
        <v>27</v>
      </c>
      <c r="M7" s="20">
        <v>4</v>
      </c>
      <c r="N7" s="20">
        <v>24</v>
      </c>
      <c r="O7" s="20">
        <v>0</v>
      </c>
      <c r="P7" s="20">
        <v>2</v>
      </c>
      <c r="Q7" s="20">
        <v>0</v>
      </c>
      <c r="R7" s="20">
        <v>7</v>
      </c>
      <c r="S7" s="20">
        <v>2</v>
      </c>
      <c r="T7" s="20">
        <v>7</v>
      </c>
      <c r="U7" s="20">
        <v>0</v>
      </c>
      <c r="V7" s="20">
        <v>4</v>
      </c>
      <c r="W7" s="20">
        <v>1</v>
      </c>
      <c r="X7" s="20">
        <v>0</v>
      </c>
      <c r="Y7" s="20">
        <v>3</v>
      </c>
      <c r="Z7" s="21">
        <v>0</v>
      </c>
      <c r="AA7" s="22">
        <f t="shared" si="0"/>
        <v>115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30" t="s">
        <v>188</v>
      </c>
      <c r="C8" s="20">
        <v>30</v>
      </c>
      <c r="D8" s="33">
        <v>20</v>
      </c>
      <c r="E8" s="20">
        <v>26</v>
      </c>
      <c r="F8" s="20">
        <v>2</v>
      </c>
      <c r="G8" s="20">
        <v>52</v>
      </c>
      <c r="H8" s="20">
        <v>15</v>
      </c>
      <c r="I8" s="20">
        <v>59</v>
      </c>
      <c r="J8" s="20">
        <v>20</v>
      </c>
      <c r="K8" s="20">
        <v>0</v>
      </c>
      <c r="L8" s="20">
        <v>70</v>
      </c>
      <c r="M8" s="20">
        <v>16</v>
      </c>
      <c r="N8" s="20">
        <v>68</v>
      </c>
      <c r="O8" s="20">
        <v>21</v>
      </c>
      <c r="P8" s="20">
        <v>27</v>
      </c>
      <c r="Q8" s="20">
        <v>18</v>
      </c>
      <c r="R8" s="20">
        <v>51</v>
      </c>
      <c r="S8" s="20">
        <v>16</v>
      </c>
      <c r="T8" s="20">
        <v>24</v>
      </c>
      <c r="U8" s="20">
        <v>10</v>
      </c>
      <c r="V8" s="20">
        <v>10</v>
      </c>
      <c r="W8" s="20">
        <v>71</v>
      </c>
      <c r="X8" s="20">
        <v>46</v>
      </c>
      <c r="Y8" s="20">
        <v>11</v>
      </c>
      <c r="Z8" s="21">
        <v>32</v>
      </c>
      <c r="AA8" s="22">
        <f t="shared" si="0"/>
        <v>715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30" t="s">
        <v>189</v>
      </c>
      <c r="C9" s="20">
        <v>8</v>
      </c>
      <c r="D9" s="33">
        <v>20</v>
      </c>
      <c r="E9" s="20">
        <v>7</v>
      </c>
      <c r="F9" s="20">
        <v>2</v>
      </c>
      <c r="G9" s="20">
        <v>8</v>
      </c>
      <c r="H9" s="20">
        <v>3</v>
      </c>
      <c r="I9" s="20">
        <v>45</v>
      </c>
      <c r="J9" s="20">
        <v>15</v>
      </c>
      <c r="K9" s="20">
        <v>0</v>
      </c>
      <c r="L9" s="20">
        <v>11</v>
      </c>
      <c r="M9" s="20">
        <v>8</v>
      </c>
      <c r="N9" s="20">
        <v>33</v>
      </c>
      <c r="O9" s="20">
        <v>12</v>
      </c>
      <c r="P9" s="20">
        <v>17</v>
      </c>
      <c r="Q9" s="20">
        <v>2</v>
      </c>
      <c r="R9" s="20">
        <v>33</v>
      </c>
      <c r="S9" s="20">
        <v>14</v>
      </c>
      <c r="T9" s="20">
        <v>21</v>
      </c>
      <c r="U9" s="20">
        <v>13</v>
      </c>
      <c r="V9" s="20">
        <v>4</v>
      </c>
      <c r="W9" s="20">
        <v>71</v>
      </c>
      <c r="X9" s="20">
        <v>56</v>
      </c>
      <c r="Y9" s="20">
        <v>7</v>
      </c>
      <c r="Z9" s="21">
        <v>21</v>
      </c>
      <c r="AA9" s="22">
        <f t="shared" si="0"/>
        <v>431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30" t="s">
        <v>193</v>
      </c>
      <c r="C10" s="20">
        <v>22</v>
      </c>
      <c r="D10" s="33">
        <v>21</v>
      </c>
      <c r="E10" s="20">
        <v>19</v>
      </c>
      <c r="F10" s="20">
        <v>8</v>
      </c>
      <c r="G10" s="20">
        <v>44</v>
      </c>
      <c r="H10" s="20">
        <v>12</v>
      </c>
      <c r="I10" s="20">
        <v>83</v>
      </c>
      <c r="J10" s="20">
        <v>23</v>
      </c>
      <c r="K10" s="20">
        <v>0</v>
      </c>
      <c r="L10" s="20">
        <v>59</v>
      </c>
      <c r="M10" s="20">
        <v>12</v>
      </c>
      <c r="N10" s="20">
        <v>60</v>
      </c>
      <c r="O10" s="20">
        <v>23</v>
      </c>
      <c r="P10" s="20">
        <v>17</v>
      </c>
      <c r="Q10" s="20">
        <v>16</v>
      </c>
      <c r="R10" s="20">
        <v>80</v>
      </c>
      <c r="S10" s="20">
        <v>23</v>
      </c>
      <c r="T10" s="20">
        <v>28</v>
      </c>
      <c r="U10" s="20">
        <v>6</v>
      </c>
      <c r="V10" s="20">
        <v>6</v>
      </c>
      <c r="W10" s="20">
        <v>10</v>
      </c>
      <c r="X10" s="20">
        <v>72</v>
      </c>
      <c r="Y10" s="20">
        <v>14</v>
      </c>
      <c r="Z10" s="21">
        <v>11</v>
      </c>
      <c r="AA10" s="22">
        <f t="shared" si="0"/>
        <v>669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30" t="s">
        <v>190</v>
      </c>
      <c r="C11" s="20">
        <v>0</v>
      </c>
      <c r="D11" s="33">
        <v>0</v>
      </c>
      <c r="E11" s="20">
        <v>0</v>
      </c>
      <c r="F11" s="20">
        <v>0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1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A11" s="22">
        <f t="shared" si="0"/>
        <v>3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30" t="s">
        <v>184</v>
      </c>
      <c r="C12" s="20">
        <v>0</v>
      </c>
      <c r="D12" s="33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</v>
      </c>
      <c r="U12" s="20">
        <v>0</v>
      </c>
      <c r="V12" s="20">
        <v>0</v>
      </c>
      <c r="W12" s="20">
        <v>2</v>
      </c>
      <c r="X12" s="20">
        <v>0</v>
      </c>
      <c r="Y12" s="20">
        <v>0</v>
      </c>
      <c r="Z12" s="21">
        <v>0</v>
      </c>
      <c r="AA12" s="22">
        <f t="shared" si="0"/>
        <v>3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1" t="s">
        <v>191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30" t="s">
        <v>16</v>
      </c>
      <c r="C14" s="20">
        <v>0</v>
      </c>
      <c r="D14" s="33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v>0</v>
      </c>
      <c r="AA14" s="22">
        <f t="shared" si="0"/>
        <v>2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30" t="s">
        <v>18</v>
      </c>
      <c r="C15" s="20">
        <v>0</v>
      </c>
      <c r="D15" s="33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</v>
      </c>
      <c r="AA15" s="22">
        <f t="shared" si="0"/>
        <v>1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30" t="s">
        <v>20</v>
      </c>
      <c r="C16" s="20">
        <v>21</v>
      </c>
      <c r="D16" s="33">
        <v>12</v>
      </c>
      <c r="E16" s="20">
        <v>19</v>
      </c>
      <c r="F16" s="20">
        <v>0</v>
      </c>
      <c r="G16" s="20">
        <v>44</v>
      </c>
      <c r="H16" s="20">
        <v>10</v>
      </c>
      <c r="I16" s="20">
        <v>64</v>
      </c>
      <c r="J16" s="20">
        <v>23</v>
      </c>
      <c r="K16" s="20">
        <v>10</v>
      </c>
      <c r="L16" s="20">
        <v>62</v>
      </c>
      <c r="M16" s="20">
        <v>20</v>
      </c>
      <c r="N16" s="20">
        <v>0</v>
      </c>
      <c r="O16" s="20">
        <v>31</v>
      </c>
      <c r="P16" s="20">
        <v>16</v>
      </c>
      <c r="Q16" s="20">
        <v>11</v>
      </c>
      <c r="R16" s="20">
        <v>68</v>
      </c>
      <c r="S16" s="20">
        <v>22</v>
      </c>
      <c r="T16" s="20">
        <v>31</v>
      </c>
      <c r="U16" s="20">
        <v>9</v>
      </c>
      <c r="V16" s="20">
        <v>6</v>
      </c>
      <c r="W16" s="20">
        <v>90</v>
      </c>
      <c r="X16" s="20">
        <v>64</v>
      </c>
      <c r="Y16" s="20">
        <v>16</v>
      </c>
      <c r="Z16" s="21">
        <v>11</v>
      </c>
      <c r="AA16" s="22">
        <f t="shared" si="0"/>
        <v>660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43" t="s">
        <v>21</v>
      </c>
      <c r="B17" s="32" t="s">
        <v>192</v>
      </c>
      <c r="C17" s="35"/>
      <c r="D17" s="3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9"/>
      <c r="AA17" s="51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44"/>
      <c r="B18" s="31" t="s">
        <v>22</v>
      </c>
      <c r="C18" s="36"/>
      <c r="D18" s="3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50"/>
      <c r="AA18" s="52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43" t="s">
        <v>23</v>
      </c>
      <c r="B19" s="45" t="s">
        <v>24</v>
      </c>
      <c r="C19" s="41">
        <v>4</v>
      </c>
      <c r="D19" s="39">
        <v>11</v>
      </c>
      <c r="E19" s="41">
        <v>7</v>
      </c>
      <c r="F19" s="41">
        <v>2</v>
      </c>
      <c r="G19" s="41">
        <v>9</v>
      </c>
      <c r="H19" s="41">
        <v>3</v>
      </c>
      <c r="I19" s="41">
        <v>52</v>
      </c>
      <c r="J19" s="41">
        <v>9</v>
      </c>
      <c r="K19" s="41">
        <v>0</v>
      </c>
      <c r="L19" s="41">
        <v>12</v>
      </c>
      <c r="M19" s="41">
        <v>10</v>
      </c>
      <c r="N19" s="41">
        <v>18</v>
      </c>
      <c r="O19" s="41">
        <v>11</v>
      </c>
      <c r="P19" s="41">
        <v>12</v>
      </c>
      <c r="Q19" s="41">
        <v>2</v>
      </c>
      <c r="R19" s="41">
        <v>43</v>
      </c>
      <c r="S19" s="41">
        <v>18</v>
      </c>
      <c r="T19" s="41">
        <v>10</v>
      </c>
      <c r="U19" s="41">
        <v>13</v>
      </c>
      <c r="V19" s="41">
        <v>0</v>
      </c>
      <c r="W19" s="41">
        <v>48</v>
      </c>
      <c r="X19" s="41">
        <v>57</v>
      </c>
      <c r="Y19" s="41">
        <v>5</v>
      </c>
      <c r="Z19" s="47">
        <v>23</v>
      </c>
      <c r="AA19" s="53">
        <f>SUM(C19:Z20)</f>
        <v>379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44"/>
      <c r="B20" s="46"/>
      <c r="C20" s="42"/>
      <c r="D20" s="40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8"/>
      <c r="AA20" s="54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43" t="s">
        <v>25</v>
      </c>
      <c r="B21" s="45" t="s">
        <v>182</v>
      </c>
      <c r="C21" s="41">
        <v>0</v>
      </c>
      <c r="D21" s="39">
        <v>13</v>
      </c>
      <c r="E21" s="41">
        <v>19</v>
      </c>
      <c r="F21" s="41">
        <v>4</v>
      </c>
      <c r="G21" s="41">
        <v>44</v>
      </c>
      <c r="H21" s="41">
        <v>10</v>
      </c>
      <c r="I21" s="41">
        <v>64</v>
      </c>
      <c r="J21" s="41">
        <v>2</v>
      </c>
      <c r="K21" s="41">
        <v>0</v>
      </c>
      <c r="L21" s="41">
        <v>58</v>
      </c>
      <c r="M21" s="41">
        <v>25</v>
      </c>
      <c r="N21" s="41">
        <v>3</v>
      </c>
      <c r="O21" s="41">
        <v>16</v>
      </c>
      <c r="P21" s="41">
        <v>1</v>
      </c>
      <c r="Q21" s="41">
        <v>25</v>
      </c>
      <c r="R21" s="41">
        <v>67</v>
      </c>
      <c r="S21" s="41">
        <v>10</v>
      </c>
      <c r="T21" s="41">
        <v>17</v>
      </c>
      <c r="U21" s="41">
        <v>13</v>
      </c>
      <c r="V21" s="41">
        <v>0</v>
      </c>
      <c r="W21" s="41">
        <v>0</v>
      </c>
      <c r="X21" s="41">
        <v>71</v>
      </c>
      <c r="Y21" s="41">
        <v>15</v>
      </c>
      <c r="Z21" s="47">
        <v>14</v>
      </c>
      <c r="AA21" s="53">
        <f>SUM(C21:Z22)</f>
        <v>491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44"/>
      <c r="B22" s="46"/>
      <c r="C22" s="42"/>
      <c r="D22" s="4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8"/>
      <c r="AA22" s="54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30" t="s">
        <v>180</v>
      </c>
      <c r="C23" s="20">
        <v>1</v>
      </c>
      <c r="D23" s="33">
        <v>1</v>
      </c>
      <c r="E23" s="20">
        <v>0</v>
      </c>
      <c r="F23" s="20">
        <v>0</v>
      </c>
      <c r="G23" s="20">
        <v>2</v>
      </c>
      <c r="H23" s="20">
        <v>0</v>
      </c>
      <c r="I23" s="20">
        <v>1</v>
      </c>
      <c r="J23" s="20">
        <v>1</v>
      </c>
      <c r="K23" s="20">
        <v>0</v>
      </c>
      <c r="L23" s="20">
        <v>3</v>
      </c>
      <c r="M23" s="20">
        <v>0</v>
      </c>
      <c r="N23" s="20">
        <v>1</v>
      </c>
      <c r="O23" s="20">
        <v>5</v>
      </c>
      <c r="P23" s="20">
        <v>0</v>
      </c>
      <c r="Q23" s="20">
        <v>0</v>
      </c>
      <c r="R23" s="20">
        <v>1</v>
      </c>
      <c r="S23" s="20">
        <v>1</v>
      </c>
      <c r="T23" s="20">
        <v>3</v>
      </c>
      <c r="U23" s="20">
        <v>0</v>
      </c>
      <c r="V23" s="20">
        <v>0</v>
      </c>
      <c r="W23" s="20">
        <v>4</v>
      </c>
      <c r="X23" s="20">
        <v>7</v>
      </c>
      <c r="Y23" s="20">
        <v>1</v>
      </c>
      <c r="Z23" s="21">
        <v>2</v>
      </c>
      <c r="AA23" s="22">
        <f>SUM(C23:Z23)</f>
        <v>34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30" t="s">
        <v>28</v>
      </c>
      <c r="C24" s="20">
        <v>1</v>
      </c>
      <c r="D24" s="33">
        <v>3</v>
      </c>
      <c r="E24" s="20">
        <v>2</v>
      </c>
      <c r="F24" s="20">
        <v>0</v>
      </c>
      <c r="G24" s="20">
        <v>3</v>
      </c>
      <c r="H24" s="20">
        <v>3</v>
      </c>
      <c r="I24" s="20">
        <v>5</v>
      </c>
      <c r="J24" s="20">
        <v>0</v>
      </c>
      <c r="K24" s="20">
        <v>0</v>
      </c>
      <c r="L24" s="20">
        <v>0</v>
      </c>
      <c r="M24" s="20">
        <v>7</v>
      </c>
      <c r="N24" s="20">
        <v>3</v>
      </c>
      <c r="O24" s="20">
        <v>3</v>
      </c>
      <c r="P24" s="20">
        <v>6</v>
      </c>
      <c r="Q24" s="20">
        <v>1</v>
      </c>
      <c r="R24" s="20">
        <v>5</v>
      </c>
      <c r="S24" s="20">
        <v>5</v>
      </c>
      <c r="T24" s="20">
        <v>5</v>
      </c>
      <c r="U24" s="20">
        <v>0</v>
      </c>
      <c r="V24" s="20"/>
      <c r="W24" s="20">
        <v>16</v>
      </c>
      <c r="X24" s="20">
        <v>11</v>
      </c>
      <c r="Y24" s="20">
        <v>1</v>
      </c>
      <c r="Z24" s="21">
        <v>9</v>
      </c>
      <c r="AA24" s="22">
        <f aca="true" t="shared" si="1" ref="AA24:AA31">SUM(C24:Z24)</f>
        <v>89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30" t="s">
        <v>30</v>
      </c>
      <c r="C25" s="20">
        <v>0</v>
      </c>
      <c r="D25" s="33">
        <v>2</v>
      </c>
      <c r="E25" s="20">
        <v>4</v>
      </c>
      <c r="F25" s="20">
        <v>2</v>
      </c>
      <c r="G25" s="20">
        <v>3</v>
      </c>
      <c r="H25" s="20">
        <v>0</v>
      </c>
      <c r="I25" s="20">
        <v>24</v>
      </c>
      <c r="J25" s="20">
        <v>6</v>
      </c>
      <c r="K25" s="20">
        <v>0</v>
      </c>
      <c r="L25" s="20">
        <v>10</v>
      </c>
      <c r="M25" s="20">
        <v>2</v>
      </c>
      <c r="N25" s="20">
        <v>8</v>
      </c>
      <c r="O25" s="20">
        <v>3</v>
      </c>
      <c r="P25" s="20">
        <v>4</v>
      </c>
      <c r="Q25" s="20">
        <v>1</v>
      </c>
      <c r="R25" s="20">
        <v>12</v>
      </c>
      <c r="S25" s="20">
        <v>5</v>
      </c>
      <c r="T25" s="20">
        <v>5</v>
      </c>
      <c r="U25" s="20">
        <v>10</v>
      </c>
      <c r="V25" s="20">
        <v>0</v>
      </c>
      <c r="W25" s="20">
        <v>12</v>
      </c>
      <c r="X25" s="20">
        <v>23</v>
      </c>
      <c r="Y25" s="20">
        <v>3</v>
      </c>
      <c r="Z25" s="21">
        <v>9</v>
      </c>
      <c r="AA25" s="22">
        <f t="shared" si="1"/>
        <v>148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30" t="s">
        <v>32</v>
      </c>
      <c r="C26" s="20">
        <v>2</v>
      </c>
      <c r="D26" s="33">
        <v>3</v>
      </c>
      <c r="E26" s="20">
        <v>0</v>
      </c>
      <c r="F26" s="20">
        <v>0</v>
      </c>
      <c r="G26" s="20">
        <v>1</v>
      </c>
      <c r="H26" s="20">
        <v>0</v>
      </c>
      <c r="I26" s="20">
        <v>16</v>
      </c>
      <c r="J26" s="20">
        <v>2</v>
      </c>
      <c r="K26" s="20">
        <v>0</v>
      </c>
      <c r="L26" s="20">
        <v>2</v>
      </c>
      <c r="M26" s="20">
        <v>0</v>
      </c>
      <c r="N26" s="20">
        <v>4</v>
      </c>
      <c r="O26" s="20">
        <v>1</v>
      </c>
      <c r="P26" s="20">
        <v>1</v>
      </c>
      <c r="Q26" s="20">
        <v>0</v>
      </c>
      <c r="R26" s="20">
        <v>8</v>
      </c>
      <c r="S26" s="20">
        <v>3</v>
      </c>
      <c r="T26" s="20">
        <v>1</v>
      </c>
      <c r="U26" s="20">
        <v>2</v>
      </c>
      <c r="V26" s="20">
        <v>0</v>
      </c>
      <c r="W26" s="20">
        <v>13</v>
      </c>
      <c r="X26" s="20">
        <v>12</v>
      </c>
      <c r="Y26" s="20">
        <v>0</v>
      </c>
      <c r="Z26" s="21">
        <v>3</v>
      </c>
      <c r="AA26" s="22">
        <f t="shared" si="1"/>
        <v>74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30" t="s">
        <v>34</v>
      </c>
      <c r="C27" s="20">
        <v>0</v>
      </c>
      <c r="D27" s="33">
        <v>0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v>2</v>
      </c>
      <c r="O27" s="20">
        <v>1</v>
      </c>
      <c r="P27" s="20">
        <v>0</v>
      </c>
      <c r="Q27" s="20">
        <v>0</v>
      </c>
      <c r="R27" s="20">
        <v>1</v>
      </c>
      <c r="S27" s="20">
        <v>4</v>
      </c>
      <c r="T27" s="20">
        <v>1</v>
      </c>
      <c r="U27" s="20">
        <v>0</v>
      </c>
      <c r="V27" s="20">
        <v>0</v>
      </c>
      <c r="W27" s="20">
        <v>2</v>
      </c>
      <c r="X27" s="20">
        <v>4</v>
      </c>
      <c r="Y27" s="20">
        <v>0</v>
      </c>
      <c r="Z27" s="21">
        <v>0</v>
      </c>
      <c r="AA27" s="22">
        <f t="shared" si="1"/>
        <v>17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30" t="s">
        <v>36</v>
      </c>
      <c r="C28" s="20">
        <v>0</v>
      </c>
      <c r="D28" s="3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v>0</v>
      </c>
      <c r="AA28" s="22">
        <f t="shared" si="1"/>
        <v>1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30" t="s">
        <v>38</v>
      </c>
      <c r="C29" s="20">
        <v>0</v>
      </c>
      <c r="D29" s="33">
        <v>0</v>
      </c>
      <c r="E29" s="20">
        <v>0</v>
      </c>
      <c r="F29" s="20">
        <v>0</v>
      </c>
      <c r="G29" s="20">
        <v>0</v>
      </c>
      <c r="H29" s="20">
        <v>0</v>
      </c>
      <c r="I29" s="20">
        <v>3</v>
      </c>
      <c r="J29" s="20">
        <v>0</v>
      </c>
      <c r="K29" s="20">
        <v>0</v>
      </c>
      <c r="L29" s="20">
        <v>1</v>
      </c>
      <c r="M29" s="20">
        <v>1</v>
      </c>
      <c r="N29" s="20">
        <v>0</v>
      </c>
      <c r="O29" s="20">
        <v>0</v>
      </c>
      <c r="P29" s="20">
        <v>1</v>
      </c>
      <c r="Q29" s="20">
        <v>0</v>
      </c>
      <c r="R29" s="20">
        <v>1</v>
      </c>
      <c r="S29" s="20">
        <v>0</v>
      </c>
      <c r="T29" s="20">
        <v>2</v>
      </c>
      <c r="U29" s="20">
        <v>1</v>
      </c>
      <c r="V29" s="20">
        <v>0</v>
      </c>
      <c r="W29" s="20">
        <v>1</v>
      </c>
      <c r="X29" s="20">
        <v>0</v>
      </c>
      <c r="Y29" s="20">
        <v>0</v>
      </c>
      <c r="Z29" s="21">
        <v>0</v>
      </c>
      <c r="AA29" s="22">
        <f t="shared" si="1"/>
        <v>11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30" t="s">
        <v>40</v>
      </c>
      <c r="C30" s="20">
        <v>0</v>
      </c>
      <c r="D30" s="33">
        <v>1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3</v>
      </c>
      <c r="S30" s="20">
        <v>0</v>
      </c>
      <c r="T30" s="20">
        <v>0</v>
      </c>
      <c r="U30" s="20">
        <v>0</v>
      </c>
      <c r="V30" s="20"/>
      <c r="W30" s="20">
        <v>0</v>
      </c>
      <c r="X30" s="20">
        <v>0</v>
      </c>
      <c r="Y30" s="20">
        <v>0</v>
      </c>
      <c r="Z30" s="21">
        <v>0</v>
      </c>
      <c r="AA30" s="22">
        <f t="shared" si="1"/>
        <v>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30" t="s">
        <v>42</v>
      </c>
      <c r="C31" s="20">
        <v>0</v>
      </c>
      <c r="D31" s="33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>
        <v>0</v>
      </c>
      <c r="AA31" s="22">
        <f t="shared" si="1"/>
        <v>1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43" t="s">
        <v>43</v>
      </c>
      <c r="B32" s="32" t="s">
        <v>44</v>
      </c>
      <c r="C32" s="35"/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9"/>
      <c r="AA32" s="51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44"/>
      <c r="B33" s="31" t="s">
        <v>45</v>
      </c>
      <c r="C33" s="36"/>
      <c r="D33" s="3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50"/>
      <c r="AA33" s="52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30" t="s">
        <v>47</v>
      </c>
      <c r="C34" s="20">
        <v>0</v>
      </c>
      <c r="D34" s="33">
        <v>0</v>
      </c>
      <c r="E34" s="20">
        <v>0</v>
      </c>
      <c r="F34" s="20">
        <v>0</v>
      </c>
      <c r="G34" s="20">
        <v>1</v>
      </c>
      <c r="H34" s="20">
        <v>0</v>
      </c>
      <c r="I34" s="20">
        <v>1</v>
      </c>
      <c r="J34" s="20">
        <v>1</v>
      </c>
      <c r="K34" s="20">
        <v>0</v>
      </c>
      <c r="L34" s="20">
        <v>4</v>
      </c>
      <c r="M34" s="20">
        <v>0</v>
      </c>
      <c r="N34" s="20">
        <v>1</v>
      </c>
      <c r="O34" s="20">
        <v>4</v>
      </c>
      <c r="P34" s="20">
        <v>0</v>
      </c>
      <c r="Q34" s="20">
        <v>0</v>
      </c>
      <c r="R34" s="20">
        <v>0</v>
      </c>
      <c r="S34" s="20">
        <v>1</v>
      </c>
      <c r="T34" s="20">
        <v>1</v>
      </c>
      <c r="U34" s="20">
        <v>0</v>
      </c>
      <c r="V34" s="20">
        <v>0</v>
      </c>
      <c r="W34" s="20">
        <v>4</v>
      </c>
      <c r="X34" s="20">
        <v>2</v>
      </c>
      <c r="Y34" s="20">
        <v>1</v>
      </c>
      <c r="Z34" s="21">
        <v>2</v>
      </c>
      <c r="AA34" s="22">
        <f>SUM(C34:Z34)</f>
        <v>23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30" t="s">
        <v>49</v>
      </c>
      <c r="C35" s="20">
        <v>1</v>
      </c>
      <c r="D35" s="33">
        <v>0</v>
      </c>
      <c r="E35" s="20">
        <v>2</v>
      </c>
      <c r="F35" s="20">
        <v>0</v>
      </c>
      <c r="G35" s="20">
        <v>2</v>
      </c>
      <c r="H35" s="20">
        <v>1</v>
      </c>
      <c r="I35" s="20">
        <v>1</v>
      </c>
      <c r="J35" s="20">
        <v>0</v>
      </c>
      <c r="K35" s="20">
        <v>0</v>
      </c>
      <c r="L35" s="20">
        <v>0</v>
      </c>
      <c r="M35" s="20">
        <v>2</v>
      </c>
      <c r="N35" s="20">
        <v>1</v>
      </c>
      <c r="O35" s="20">
        <v>1</v>
      </c>
      <c r="P35" s="20">
        <v>3</v>
      </c>
      <c r="Q35" s="20">
        <v>0</v>
      </c>
      <c r="R35" s="20">
        <v>4</v>
      </c>
      <c r="S35" s="20">
        <v>4</v>
      </c>
      <c r="T35" s="20">
        <v>0</v>
      </c>
      <c r="U35" s="20">
        <v>0</v>
      </c>
      <c r="V35" s="20">
        <v>0</v>
      </c>
      <c r="W35" s="20">
        <v>2</v>
      </c>
      <c r="X35" s="20">
        <v>2</v>
      </c>
      <c r="Y35" s="20">
        <v>1</v>
      </c>
      <c r="Z35" s="21">
        <v>5</v>
      </c>
      <c r="AA35" s="22">
        <f aca="true" t="shared" si="2" ref="AA35:AA46">SUM(C35:Z35)</f>
        <v>32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30" t="s">
        <v>51</v>
      </c>
      <c r="C36" s="20">
        <v>0</v>
      </c>
      <c r="D36" s="33">
        <v>2</v>
      </c>
      <c r="E36" s="20">
        <v>3</v>
      </c>
      <c r="F36" s="20">
        <v>0</v>
      </c>
      <c r="G36" s="20">
        <v>1</v>
      </c>
      <c r="H36" s="20">
        <v>0</v>
      </c>
      <c r="I36" s="20">
        <v>11</v>
      </c>
      <c r="J36" s="20">
        <v>5</v>
      </c>
      <c r="K36" s="20">
        <v>0</v>
      </c>
      <c r="L36" s="20">
        <v>7</v>
      </c>
      <c r="M36" s="20">
        <v>2</v>
      </c>
      <c r="N36" s="20">
        <v>7</v>
      </c>
      <c r="O36" s="20">
        <v>3</v>
      </c>
      <c r="P36" s="20">
        <v>2</v>
      </c>
      <c r="Q36" s="20">
        <v>1</v>
      </c>
      <c r="R36" s="20">
        <v>4</v>
      </c>
      <c r="S36" s="20">
        <v>3</v>
      </c>
      <c r="T36" s="20">
        <v>2</v>
      </c>
      <c r="U36" s="20">
        <v>10</v>
      </c>
      <c r="V36" s="20">
        <v>0</v>
      </c>
      <c r="W36" s="20">
        <v>4</v>
      </c>
      <c r="X36" s="20">
        <v>7</v>
      </c>
      <c r="Y36" s="20">
        <v>3</v>
      </c>
      <c r="Z36" s="21">
        <v>9</v>
      </c>
      <c r="AA36" s="22">
        <f t="shared" si="2"/>
        <v>86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30" t="s">
        <v>53</v>
      </c>
      <c r="C37" s="20">
        <v>2</v>
      </c>
      <c r="D37" s="33">
        <v>2</v>
      </c>
      <c r="E37" s="20">
        <v>0</v>
      </c>
      <c r="F37" s="20">
        <v>0</v>
      </c>
      <c r="G37" s="20">
        <v>0</v>
      </c>
      <c r="H37" s="20">
        <v>0</v>
      </c>
      <c r="I37" s="20">
        <v>9</v>
      </c>
      <c r="J37" s="20">
        <v>1</v>
      </c>
      <c r="K37" s="20">
        <v>0</v>
      </c>
      <c r="L37" s="20">
        <v>0</v>
      </c>
      <c r="M37" s="20">
        <v>0</v>
      </c>
      <c r="N37" s="20">
        <v>4</v>
      </c>
      <c r="O37" s="20">
        <v>0</v>
      </c>
      <c r="P37" s="20">
        <v>1</v>
      </c>
      <c r="Q37" s="20">
        <v>0</v>
      </c>
      <c r="R37" s="20">
        <v>2</v>
      </c>
      <c r="S37" s="20">
        <v>2</v>
      </c>
      <c r="T37" s="20">
        <v>1</v>
      </c>
      <c r="U37" s="20">
        <v>2</v>
      </c>
      <c r="V37" s="20">
        <v>0</v>
      </c>
      <c r="W37" s="20">
        <v>3</v>
      </c>
      <c r="X37" s="20">
        <v>5</v>
      </c>
      <c r="Y37" s="20">
        <v>0</v>
      </c>
      <c r="Z37" s="21">
        <v>3</v>
      </c>
      <c r="AA37" s="22">
        <f t="shared" si="2"/>
        <v>37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30" t="s">
        <v>55</v>
      </c>
      <c r="C38" s="20">
        <v>0</v>
      </c>
      <c r="D38" s="33">
        <v>0</v>
      </c>
      <c r="E38" s="20">
        <v>0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2</v>
      </c>
      <c r="T38" s="20">
        <v>1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1">
        <v>0</v>
      </c>
      <c r="AA38" s="22">
        <f t="shared" si="2"/>
        <v>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30" t="s">
        <v>57</v>
      </c>
      <c r="C39" s="20">
        <v>0</v>
      </c>
      <c r="D39" s="33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1">
        <v>0</v>
      </c>
      <c r="AA39" s="22">
        <f t="shared" si="2"/>
        <v>1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30" t="s">
        <v>59</v>
      </c>
      <c r="C40" s="20">
        <v>0</v>
      </c>
      <c r="D40" s="33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0</v>
      </c>
      <c r="L40" s="20">
        <v>1</v>
      </c>
      <c r="M40" s="20">
        <v>0</v>
      </c>
      <c r="N40" s="20">
        <v>0</v>
      </c>
      <c r="O40" s="20">
        <v>0</v>
      </c>
      <c r="P40" s="20">
        <v>1</v>
      </c>
      <c r="Q40" s="20">
        <v>0</v>
      </c>
      <c r="R40" s="20">
        <v>1</v>
      </c>
      <c r="S40" s="20">
        <v>0</v>
      </c>
      <c r="T40" s="20">
        <v>1</v>
      </c>
      <c r="U40" s="20">
        <v>1</v>
      </c>
      <c r="V40" s="20">
        <v>0</v>
      </c>
      <c r="W40" s="20">
        <v>0</v>
      </c>
      <c r="X40" s="20">
        <v>0</v>
      </c>
      <c r="Y40" s="20">
        <v>0</v>
      </c>
      <c r="Z40" s="21">
        <v>0</v>
      </c>
      <c r="AA40" s="22">
        <f t="shared" si="2"/>
        <v>6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30" t="s">
        <v>61</v>
      </c>
      <c r="C41" s="20">
        <v>0</v>
      </c>
      <c r="D41" s="3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1">
        <v>0</v>
      </c>
      <c r="AA41" s="22">
        <f t="shared" si="2"/>
        <v>2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30" t="s">
        <v>63</v>
      </c>
      <c r="C42" s="20">
        <v>0</v>
      </c>
      <c r="D42" s="33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1">
        <v>0</v>
      </c>
      <c r="AA42" s="22">
        <f t="shared" si="2"/>
        <v>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1" t="s">
        <v>65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30" t="s">
        <v>67</v>
      </c>
      <c r="C44" s="20">
        <v>0</v>
      </c>
      <c r="D44" s="33">
        <v>0</v>
      </c>
      <c r="E44" s="20">
        <v>0</v>
      </c>
      <c r="F44" s="20">
        <v>0</v>
      </c>
      <c r="G44" s="20">
        <v>1</v>
      </c>
      <c r="H44" s="20">
        <v>0</v>
      </c>
      <c r="I44" s="20">
        <v>3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0">
        <v>2</v>
      </c>
      <c r="S44" s="20">
        <v>0</v>
      </c>
      <c r="T44" s="20">
        <v>4</v>
      </c>
      <c r="U44" s="20">
        <v>0</v>
      </c>
      <c r="V44" s="20">
        <v>4</v>
      </c>
      <c r="W44" s="20">
        <v>0</v>
      </c>
      <c r="X44" s="20">
        <v>2</v>
      </c>
      <c r="Y44" s="20">
        <v>0</v>
      </c>
      <c r="Z44" s="21">
        <v>0</v>
      </c>
      <c r="AA44" s="22">
        <f t="shared" si="2"/>
        <v>17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30" t="s">
        <v>69</v>
      </c>
      <c r="C45" s="20">
        <v>0</v>
      </c>
      <c r="D45" s="33">
        <v>3</v>
      </c>
      <c r="E45" s="20">
        <v>2</v>
      </c>
      <c r="F45" s="20">
        <v>2</v>
      </c>
      <c r="G45" s="20">
        <v>2</v>
      </c>
      <c r="H45" s="20">
        <v>0</v>
      </c>
      <c r="I45" s="20">
        <v>7</v>
      </c>
      <c r="J45" s="20">
        <v>2</v>
      </c>
      <c r="K45" s="20">
        <v>0</v>
      </c>
      <c r="L45" s="20">
        <v>1</v>
      </c>
      <c r="M45" s="20">
        <v>1</v>
      </c>
      <c r="N45" s="20">
        <v>2</v>
      </c>
      <c r="O45" s="20">
        <v>0</v>
      </c>
      <c r="P45" s="20">
        <v>2</v>
      </c>
      <c r="Q45" s="20">
        <v>0</v>
      </c>
      <c r="R45" s="20">
        <v>8</v>
      </c>
      <c r="S45" s="20">
        <v>4</v>
      </c>
      <c r="T45" s="20">
        <v>5</v>
      </c>
      <c r="U45" s="20">
        <v>0</v>
      </c>
      <c r="V45" s="20">
        <v>10</v>
      </c>
      <c r="W45" s="20">
        <v>7</v>
      </c>
      <c r="X45" s="20">
        <v>12</v>
      </c>
      <c r="Y45" s="20">
        <v>2</v>
      </c>
      <c r="Z45" s="21">
        <v>0</v>
      </c>
      <c r="AA45" s="22">
        <f t="shared" si="2"/>
        <v>72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30" t="s">
        <v>71</v>
      </c>
      <c r="C46" s="20">
        <v>0</v>
      </c>
      <c r="D46" s="33">
        <v>3</v>
      </c>
      <c r="E46" s="20">
        <v>0</v>
      </c>
      <c r="F46" s="20">
        <v>0</v>
      </c>
      <c r="G46" s="20">
        <v>2</v>
      </c>
      <c r="H46" s="20">
        <v>2</v>
      </c>
      <c r="I46" s="20">
        <v>5</v>
      </c>
      <c r="J46" s="20">
        <v>1</v>
      </c>
      <c r="K46" s="20">
        <v>0</v>
      </c>
      <c r="L46" s="20">
        <v>1</v>
      </c>
      <c r="M46" s="20">
        <v>5</v>
      </c>
      <c r="N46" s="20">
        <v>1</v>
      </c>
      <c r="O46" s="20">
        <v>2</v>
      </c>
      <c r="P46" s="20">
        <v>5</v>
      </c>
      <c r="Q46" s="20">
        <v>1</v>
      </c>
      <c r="R46" s="20">
        <v>11</v>
      </c>
      <c r="S46" s="20">
        <v>1</v>
      </c>
      <c r="T46" s="20">
        <v>2</v>
      </c>
      <c r="U46" s="20">
        <v>0</v>
      </c>
      <c r="V46" s="20">
        <v>7</v>
      </c>
      <c r="W46" s="20">
        <v>5</v>
      </c>
      <c r="X46" s="20">
        <v>2</v>
      </c>
      <c r="Y46" s="20">
        <v>0</v>
      </c>
      <c r="Z46" s="21">
        <v>5</v>
      </c>
      <c r="AA46" s="22">
        <f t="shared" si="2"/>
        <v>61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43" t="s">
        <v>72</v>
      </c>
      <c r="B47" s="32" t="s">
        <v>73</v>
      </c>
      <c r="C47" s="35"/>
      <c r="D47" s="3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49"/>
      <c r="AA47" s="51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44"/>
      <c r="B48" s="31" t="s">
        <v>74</v>
      </c>
      <c r="C48" s="36"/>
      <c r="D48" s="3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50"/>
      <c r="AA48" s="52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30" t="s">
        <v>76</v>
      </c>
      <c r="C49" s="20">
        <v>5</v>
      </c>
      <c r="D49" s="33">
        <v>1</v>
      </c>
      <c r="E49" s="20">
        <v>2</v>
      </c>
      <c r="F49" s="20">
        <v>5</v>
      </c>
      <c r="G49" s="20">
        <v>2</v>
      </c>
      <c r="H49" s="20">
        <v>1</v>
      </c>
      <c r="I49" s="20">
        <v>1</v>
      </c>
      <c r="J49" s="20">
        <v>1</v>
      </c>
      <c r="K49" s="20">
        <v>0</v>
      </c>
      <c r="L49" s="20">
        <v>2</v>
      </c>
      <c r="M49" s="20">
        <v>2</v>
      </c>
      <c r="N49" s="20">
        <v>1</v>
      </c>
      <c r="O49" s="20">
        <v>2</v>
      </c>
      <c r="P49" s="20">
        <v>2</v>
      </c>
      <c r="Q49" s="20">
        <v>6</v>
      </c>
      <c r="R49" s="20">
        <v>1</v>
      </c>
      <c r="S49" s="20">
        <v>3</v>
      </c>
      <c r="T49" s="20">
        <v>2</v>
      </c>
      <c r="U49" s="20">
        <v>1</v>
      </c>
      <c r="V49" s="20">
        <v>3</v>
      </c>
      <c r="W49" s="20">
        <v>2</v>
      </c>
      <c r="X49" s="20">
        <v>3</v>
      </c>
      <c r="Y49" s="20">
        <v>2</v>
      </c>
      <c r="Z49" s="21">
        <v>1</v>
      </c>
      <c r="AA49" s="28">
        <f>SUM(E49:Z49)/23</f>
        <v>1.9565217391304348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30" t="s">
        <v>78</v>
      </c>
      <c r="C50" s="20">
        <v>8</v>
      </c>
      <c r="D50" s="33">
        <v>5</v>
      </c>
      <c r="E50" s="20">
        <v>34</v>
      </c>
      <c r="F50" s="20">
        <v>7</v>
      </c>
      <c r="G50" s="20">
        <v>25</v>
      </c>
      <c r="H50" s="20">
        <v>6</v>
      </c>
      <c r="I50" s="20">
        <v>3</v>
      </c>
      <c r="J50" s="20">
        <v>18</v>
      </c>
      <c r="K50" s="20">
        <v>0</v>
      </c>
      <c r="L50" s="20">
        <v>18</v>
      </c>
      <c r="M50" s="20">
        <v>11</v>
      </c>
      <c r="N50" s="20">
        <v>30</v>
      </c>
      <c r="O50" s="20">
        <v>0</v>
      </c>
      <c r="P50" s="20">
        <v>14</v>
      </c>
      <c r="Q50" s="20">
        <v>7</v>
      </c>
      <c r="R50" s="20">
        <v>12</v>
      </c>
      <c r="S50" s="20">
        <v>12</v>
      </c>
      <c r="T50" s="20">
        <v>29</v>
      </c>
      <c r="U50" s="20">
        <v>24</v>
      </c>
      <c r="V50" s="20">
        <v>9</v>
      </c>
      <c r="W50" s="20">
        <v>22</v>
      </c>
      <c r="X50" s="20">
        <v>20</v>
      </c>
      <c r="Y50" s="20">
        <v>5</v>
      </c>
      <c r="Z50" s="21">
        <v>37</v>
      </c>
      <c r="AA50" s="28">
        <f>SUM(E50:Z50)/23</f>
        <v>14.91304347826087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30" t="s">
        <v>80</v>
      </c>
      <c r="C51" s="20">
        <v>6.5</v>
      </c>
      <c r="D51" s="33">
        <v>3</v>
      </c>
      <c r="E51" s="20">
        <v>8</v>
      </c>
      <c r="F51" s="20">
        <v>6</v>
      </c>
      <c r="G51" s="20">
        <v>9</v>
      </c>
      <c r="H51" s="20">
        <v>3.5</v>
      </c>
      <c r="I51" s="20">
        <v>2</v>
      </c>
      <c r="J51" s="20">
        <v>8</v>
      </c>
      <c r="K51" s="20">
        <v>0</v>
      </c>
      <c r="L51" s="20">
        <v>10</v>
      </c>
      <c r="M51" s="20">
        <v>5.5</v>
      </c>
      <c r="N51" s="20">
        <v>7</v>
      </c>
      <c r="O51" s="20">
        <v>0</v>
      </c>
      <c r="P51" s="20">
        <v>4</v>
      </c>
      <c r="Q51" s="20">
        <v>6.5</v>
      </c>
      <c r="R51" s="20">
        <v>2.5</v>
      </c>
      <c r="S51" s="20">
        <v>6</v>
      </c>
      <c r="T51" s="20">
        <v>6</v>
      </c>
      <c r="U51" s="20">
        <v>0</v>
      </c>
      <c r="V51" s="20">
        <v>6</v>
      </c>
      <c r="W51" s="20">
        <v>9</v>
      </c>
      <c r="X51" s="20">
        <v>7</v>
      </c>
      <c r="Y51" s="20">
        <v>3.5</v>
      </c>
      <c r="Z51" s="21">
        <v>18</v>
      </c>
      <c r="AA51" s="28">
        <f>SUM(E51:Z51)/23</f>
        <v>5.543478260869565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</sheetData>
  <sheetProtection/>
  <mergeCells count="132">
    <mergeCell ref="K21:K22"/>
    <mergeCell ref="K32:K33"/>
    <mergeCell ref="K47:K48"/>
    <mergeCell ref="G21:G22"/>
    <mergeCell ref="G32:G33"/>
    <mergeCell ref="G47:G48"/>
    <mergeCell ref="J47:J48"/>
    <mergeCell ref="I21:I22"/>
    <mergeCell ref="I32:I33"/>
    <mergeCell ref="I47:I48"/>
    <mergeCell ref="J17:J18"/>
    <mergeCell ref="J19:J20"/>
    <mergeCell ref="J21:J22"/>
    <mergeCell ref="J32:J33"/>
    <mergeCell ref="F47:F48"/>
    <mergeCell ref="C17:C18"/>
    <mergeCell ref="C19:C20"/>
    <mergeCell ref="C21:C22"/>
    <mergeCell ref="H47:H48"/>
    <mergeCell ref="L47:L48"/>
    <mergeCell ref="Z17:Z18"/>
    <mergeCell ref="AA17:AA18"/>
    <mergeCell ref="E17:E18"/>
    <mergeCell ref="E19:E20"/>
    <mergeCell ref="E21:E22"/>
    <mergeCell ref="E32:E33"/>
    <mergeCell ref="E47:E48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R19:R20"/>
    <mergeCell ref="R21:R22"/>
    <mergeCell ref="R32:R33"/>
    <mergeCell ref="R47:R48"/>
    <mergeCell ref="Q17:Q18"/>
    <mergeCell ref="Q19:Q20"/>
    <mergeCell ref="Q21:Q22"/>
    <mergeCell ref="Q32:Q33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H19:H20"/>
    <mergeCell ref="H21:H22"/>
    <mergeCell ref="H32:H33"/>
    <mergeCell ref="S21:S22"/>
    <mergeCell ref="S32:S33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19:S20"/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PageLayoutView="0" workbookViewId="0" topLeftCell="B52">
      <selection activeCell="M73" sqref="M73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179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0</v>
      </c>
    </row>
    <row r="3" spans="1:27" ht="15">
      <c r="A3" s="11">
        <v>2</v>
      </c>
      <c r="B3" s="4" t="s">
        <v>107</v>
      </c>
      <c r="C3" s="5"/>
      <c r="D3" s="5">
        <v>4</v>
      </c>
      <c r="E3" s="5">
        <v>1</v>
      </c>
      <c r="F3" s="5"/>
      <c r="G3" s="5"/>
      <c r="H3" s="5"/>
      <c r="I3" s="5"/>
      <c r="J3" s="5"/>
      <c r="K3" s="5"/>
      <c r="L3" s="5">
        <v>1</v>
      </c>
      <c r="M3" s="5"/>
      <c r="N3" s="5">
        <v>2</v>
      </c>
      <c r="O3" s="5">
        <v>1</v>
      </c>
      <c r="P3" s="5"/>
      <c r="Q3" s="5"/>
      <c r="R3" s="5"/>
      <c r="S3" s="5"/>
      <c r="T3" s="5"/>
      <c r="U3" s="5"/>
      <c r="V3" s="5"/>
      <c r="W3" s="5"/>
      <c r="X3" s="5">
        <v>2</v>
      </c>
      <c r="Y3" s="5"/>
      <c r="Z3" s="5">
        <v>2</v>
      </c>
      <c r="AA3" s="6">
        <f>SUM(C3:Z3)</f>
        <v>13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5">
      <c r="A5" s="11">
        <v>4</v>
      </c>
      <c r="B5" s="4" t="s">
        <v>109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>
      <c r="A6" s="11">
        <v>5</v>
      </c>
      <c r="B6" s="4" t="s">
        <v>110</v>
      </c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">
      <c r="A7" s="11">
        <v>6</v>
      </c>
      <c r="B7" s="4" t="s">
        <v>111</v>
      </c>
      <c r="C7" s="5"/>
      <c r="D7" s="5">
        <v>2</v>
      </c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>
        <f>SUM(C7:Z7)</f>
        <v>3</v>
      </c>
    </row>
    <row r="8" spans="1:27" ht="15">
      <c r="A8" s="11">
        <v>7</v>
      </c>
      <c r="B8" s="4" t="s">
        <v>112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">
      <c r="A9" s="11">
        <v>8</v>
      </c>
      <c r="B9" s="4" t="s">
        <v>113</v>
      </c>
      <c r="C9" s="5"/>
      <c r="D9" s="5"/>
      <c r="E9" s="5"/>
      <c r="F9" s="5"/>
      <c r="G9" s="5">
        <v>1</v>
      </c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15">
      <c r="A10" s="11">
        <v>9</v>
      </c>
      <c r="B10" s="4" t="s">
        <v>114</v>
      </c>
      <c r="C10" s="5">
        <v>3</v>
      </c>
      <c r="D10" s="5"/>
      <c r="E10" s="5"/>
      <c r="F10" s="5"/>
      <c r="G10" s="5">
        <v>2</v>
      </c>
      <c r="H10" s="5"/>
      <c r="I10" s="5"/>
      <c r="J10" s="5"/>
      <c r="K10" s="5"/>
      <c r="L10" s="5">
        <v>2</v>
      </c>
      <c r="M10" s="5"/>
      <c r="N10" s="5">
        <v>2</v>
      </c>
      <c r="O10" s="5">
        <v>2</v>
      </c>
      <c r="P10" s="5">
        <v>1</v>
      </c>
      <c r="Q10" s="5"/>
      <c r="R10" s="5"/>
      <c r="S10" s="5">
        <v>2</v>
      </c>
      <c r="T10" s="5"/>
      <c r="U10" s="5"/>
      <c r="V10" s="5"/>
      <c r="W10" s="5">
        <v>5</v>
      </c>
      <c r="X10" s="5">
        <v>9</v>
      </c>
      <c r="Y10" s="5">
        <v>2</v>
      </c>
      <c r="Z10" s="5">
        <v>2</v>
      </c>
      <c r="AA10" s="6">
        <f>SUM(C10:Z10)</f>
        <v>32</v>
      </c>
    </row>
    <row r="11" spans="1:27" ht="15">
      <c r="A11" s="11">
        <v>10</v>
      </c>
      <c r="B11" s="4" t="s">
        <v>115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2</v>
      </c>
      <c r="AA11" s="6"/>
    </row>
    <row r="12" spans="1:27" ht="15">
      <c r="A12" s="11">
        <v>11</v>
      </c>
      <c r="B12" s="4" t="s">
        <v>116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15">
      <c r="A13" s="11">
        <v>12</v>
      </c>
      <c r="B13" s="4" t="s">
        <v>176</v>
      </c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  <c r="Q13" s="5"/>
      <c r="R13" s="5">
        <v>1</v>
      </c>
      <c r="S13" s="5"/>
      <c r="T13" s="5"/>
      <c r="U13" s="5"/>
      <c r="V13" s="5"/>
      <c r="W13" s="5"/>
      <c r="X13" s="5"/>
      <c r="Y13" s="5"/>
      <c r="Z13" s="5"/>
      <c r="AA13" s="6">
        <f>SUM(C13:Z13)</f>
        <v>2</v>
      </c>
    </row>
    <row r="14" spans="1:27" ht="15">
      <c r="A14" s="11">
        <v>13</v>
      </c>
      <c r="B14" s="4" t="s">
        <v>117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>
        <f>SUM(C14:Z14)</f>
        <v>0</v>
      </c>
    </row>
    <row r="15" spans="1:27" ht="15">
      <c r="A15" s="11">
        <v>14</v>
      </c>
      <c r="B15" s="4" t="s">
        <v>118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</v>
      </c>
      <c r="Y15" s="5"/>
      <c r="Z15" s="5"/>
      <c r="AA15" s="6"/>
    </row>
    <row r="16" spans="1:27" ht="15">
      <c r="A16" s="11">
        <v>15</v>
      </c>
      <c r="B16" s="4" t="s">
        <v>119</v>
      </c>
      <c r="C16" s="5"/>
      <c r="D16" s="5">
        <v>1</v>
      </c>
      <c r="E16" s="5">
        <v>1</v>
      </c>
      <c r="F16" s="5"/>
      <c r="G16" s="5">
        <v>1</v>
      </c>
      <c r="H16" s="5">
        <v>1</v>
      </c>
      <c r="I16" s="5">
        <v>1</v>
      </c>
      <c r="J16" s="5"/>
      <c r="K16" s="5"/>
      <c r="L16" s="5">
        <v>3</v>
      </c>
      <c r="M16" s="5">
        <v>1</v>
      </c>
      <c r="N16" s="5">
        <v>9</v>
      </c>
      <c r="O16" s="5">
        <v>1</v>
      </c>
      <c r="P16" s="5">
        <v>2</v>
      </c>
      <c r="Q16" s="5"/>
      <c r="R16" s="5"/>
      <c r="S16" s="5">
        <v>1</v>
      </c>
      <c r="T16" s="5"/>
      <c r="U16" s="5">
        <v>2</v>
      </c>
      <c r="V16" s="5"/>
      <c r="W16" s="5">
        <v>23</v>
      </c>
      <c r="X16" s="5">
        <v>2</v>
      </c>
      <c r="Y16" s="5">
        <v>1</v>
      </c>
      <c r="Z16" s="5"/>
      <c r="AA16" s="6">
        <f>SUM(C16:Z16)</f>
        <v>50</v>
      </c>
    </row>
    <row r="17" spans="1:27" ht="15">
      <c r="A17" s="11">
        <v>16</v>
      </c>
      <c r="B17" s="4" t="s">
        <v>120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</v>
      </c>
      <c r="T17" s="5"/>
      <c r="U17" s="5"/>
      <c r="V17" s="5"/>
      <c r="W17" s="5"/>
      <c r="X17" s="5"/>
      <c r="Y17" s="5"/>
      <c r="Z17" s="5"/>
      <c r="AA17" s="6">
        <f>SUM(C17:Z17)</f>
        <v>1</v>
      </c>
    </row>
    <row r="18" spans="1:27" ht="15">
      <c r="A18" s="11">
        <v>17</v>
      </c>
      <c r="B18" s="4" t="s">
        <v>121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  <c r="X18" s="5"/>
      <c r="Y18" s="5"/>
      <c r="Z18" s="5"/>
      <c r="AA18" s="6">
        <f>SUM(C18:Z18)</f>
        <v>2</v>
      </c>
    </row>
    <row r="19" spans="1:27" ht="15">
      <c r="A19" s="11">
        <v>18</v>
      </c>
      <c r="B19" s="4" t="s">
        <v>122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1:27" ht="15">
      <c r="A20" s="11">
        <v>19</v>
      </c>
      <c r="B20" s="4" t="s">
        <v>123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/>
      <c r="V20" s="5"/>
      <c r="W20" s="5"/>
      <c r="X20" s="5"/>
      <c r="Y20" s="5"/>
      <c r="Z20" s="5"/>
      <c r="AA20" s="6"/>
    </row>
    <row r="21" spans="1:27" ht="15">
      <c r="A21" s="11">
        <v>20</v>
      </c>
      <c r="B21" s="4" t="s">
        <v>124</v>
      </c>
      <c r="C21" s="5"/>
      <c r="D21" s="5"/>
      <c r="E21" s="5"/>
      <c r="F21" s="5"/>
      <c r="G21" s="5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1:27" ht="15">
      <c r="A22" s="11">
        <v>21</v>
      </c>
      <c r="B22" s="4" t="s">
        <v>125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ht="15">
      <c r="A23" s="11">
        <v>22</v>
      </c>
      <c r="B23" s="4" t="s">
        <v>126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ht="15">
      <c r="A24" s="11">
        <v>23</v>
      </c>
      <c r="B24" s="4" t="s">
        <v>127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1:27" ht="15">
      <c r="A25" s="11">
        <v>24</v>
      </c>
      <c r="B25" s="4" t="s">
        <v>128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">
      <c r="A26" s="11">
        <v>25</v>
      </c>
      <c r="B26" s="4" t="s">
        <v>129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ht="15">
      <c r="A27" s="11">
        <v>26</v>
      </c>
      <c r="B27" s="4" t="s">
        <v>130</v>
      </c>
      <c r="C27" s="5"/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</row>
    <row r="28" spans="1:27" ht="15">
      <c r="A28" s="11">
        <v>27</v>
      </c>
      <c r="B28" s="4" t="s">
        <v>131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ht="15">
      <c r="A29" s="11">
        <f>A28+1</f>
        <v>28</v>
      </c>
      <c r="B29" s="4" t="s">
        <v>185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</row>
    <row r="30" spans="1:27" ht="15">
      <c r="A30" s="11">
        <f aca="true" t="shared" si="0" ref="A30:A75">A29+1</f>
        <v>29</v>
      </c>
      <c r="B30" s="4" t="s">
        <v>132</v>
      </c>
      <c r="C30" s="5"/>
      <c r="D30" s="5"/>
      <c r="E30" s="5"/>
      <c r="F30" s="5"/>
      <c r="G30" s="5">
        <v>3</v>
      </c>
      <c r="H30" s="5"/>
      <c r="I30" s="5">
        <v>1</v>
      </c>
      <c r="J30" s="5"/>
      <c r="K30" s="5"/>
      <c r="L30" s="5"/>
      <c r="M30" s="5">
        <v>3</v>
      </c>
      <c r="N30" s="5"/>
      <c r="O30" s="5"/>
      <c r="P30" s="5"/>
      <c r="Q30" s="5"/>
      <c r="R30" s="5"/>
      <c r="S30" s="5"/>
      <c r="T30" s="5">
        <v>1</v>
      </c>
      <c r="U30" s="5"/>
      <c r="V30" s="5"/>
      <c r="W30" s="5">
        <v>5</v>
      </c>
      <c r="X30" s="5"/>
      <c r="Y30" s="5"/>
      <c r="Z30" s="5"/>
      <c r="AA30" s="6">
        <f>SUM(C30:Z30)</f>
        <v>13</v>
      </c>
    </row>
    <row r="31" spans="1:27" ht="15">
      <c r="A31" s="11">
        <f t="shared" si="0"/>
        <v>30</v>
      </c>
      <c r="B31" s="4" t="s">
        <v>133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">
      <c r="A32" s="11">
        <f t="shared" si="0"/>
        <v>31</v>
      </c>
      <c r="B32" s="4" t="s">
        <v>134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15">
      <c r="A33" s="11">
        <f t="shared" si="0"/>
        <v>32</v>
      </c>
      <c r="B33" s="4" t="s">
        <v>135</v>
      </c>
      <c r="C33" s="5"/>
      <c r="D33" s="5"/>
      <c r="E33" s="5"/>
      <c r="F33" s="5"/>
      <c r="G33" s="5"/>
      <c r="H33" s="5"/>
      <c r="I33" s="5">
        <v>5</v>
      </c>
      <c r="J33" s="5">
        <v>5</v>
      </c>
      <c r="K33" s="5"/>
      <c r="L33" s="5">
        <v>11</v>
      </c>
      <c r="M33" s="5"/>
      <c r="N33" s="5"/>
      <c r="O33" s="5"/>
      <c r="P33" s="5"/>
      <c r="Q33" s="5"/>
      <c r="R33" s="5">
        <v>4</v>
      </c>
      <c r="S33" s="5">
        <v>2</v>
      </c>
      <c r="T33" s="5">
        <v>2</v>
      </c>
      <c r="U33" s="5">
        <v>8</v>
      </c>
      <c r="V33" s="5"/>
      <c r="W33" s="5"/>
      <c r="X33" s="5">
        <v>5</v>
      </c>
      <c r="Y33" s="5"/>
      <c r="Z33" s="5">
        <v>3</v>
      </c>
      <c r="AA33" s="6">
        <f>SUM(C33:Z33)</f>
        <v>45</v>
      </c>
    </row>
    <row r="34" spans="1:27" ht="15">
      <c r="A34" s="11">
        <f t="shared" si="0"/>
        <v>33</v>
      </c>
      <c r="B34" s="4" t="s">
        <v>136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>
        <v>2</v>
      </c>
      <c r="T34" s="5"/>
      <c r="U34" s="5"/>
      <c r="V34" s="5"/>
      <c r="W34" s="5"/>
      <c r="X34" s="5">
        <v>1</v>
      </c>
      <c r="Y34" s="5">
        <v>1</v>
      </c>
      <c r="Z34" s="5">
        <v>5</v>
      </c>
      <c r="AA34" s="6">
        <f>SUM(C34:Z34)</f>
        <v>10</v>
      </c>
    </row>
    <row r="35" spans="1:27" ht="15">
      <c r="A35" s="11">
        <f t="shared" si="0"/>
        <v>34</v>
      </c>
      <c r="B35" s="4" t="s">
        <v>137</v>
      </c>
      <c r="C35" s="5"/>
      <c r="D35" s="5"/>
      <c r="E35" s="5">
        <v>2</v>
      </c>
      <c r="F35" s="5"/>
      <c r="G35" s="5"/>
      <c r="H35" s="5">
        <v>1</v>
      </c>
      <c r="I35" s="5">
        <v>1</v>
      </c>
      <c r="J35" s="5"/>
      <c r="K35" s="5"/>
      <c r="L35" s="5"/>
      <c r="M35" s="5"/>
      <c r="N35" s="5"/>
      <c r="O35" s="5">
        <v>1</v>
      </c>
      <c r="P35" s="5"/>
      <c r="Q35" s="5"/>
      <c r="R35" s="5"/>
      <c r="S35" s="5">
        <v>1</v>
      </c>
      <c r="T35" s="5"/>
      <c r="U35" s="5"/>
      <c r="V35" s="5"/>
      <c r="W35" s="5"/>
      <c r="X35" s="5">
        <v>1</v>
      </c>
      <c r="Y35" s="5"/>
      <c r="Z35" s="5"/>
      <c r="AA35" s="6">
        <f>SUM(C35:Z35)</f>
        <v>7</v>
      </c>
    </row>
    <row r="36" spans="1:27" ht="15">
      <c r="A36" s="11">
        <f t="shared" si="0"/>
        <v>35</v>
      </c>
      <c r="B36" s="4" t="s">
        <v>138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</row>
    <row r="37" spans="1:27" ht="15">
      <c r="A37" s="11">
        <f t="shared" si="0"/>
        <v>36</v>
      </c>
      <c r="B37" s="4" t="s">
        <v>139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5">
      <c r="A38" s="11">
        <f t="shared" si="0"/>
        <v>37</v>
      </c>
      <c r="B38" s="4" t="s">
        <v>140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</row>
    <row r="39" spans="1:27" ht="15">
      <c r="A39" s="11">
        <f t="shared" si="0"/>
        <v>38</v>
      </c>
      <c r="B39" s="4" t="s">
        <v>141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5">
      <c r="A40" s="11">
        <f t="shared" si="0"/>
        <v>39</v>
      </c>
      <c r="B40" s="4" t="s">
        <v>142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5">
      <c r="A41" s="11">
        <f t="shared" si="0"/>
        <v>40</v>
      </c>
      <c r="B41" s="4" t="s">
        <v>143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>
        <f>SUM(C41:Z41)</f>
        <v>1</v>
      </c>
    </row>
    <row r="42" spans="1:27" ht="15">
      <c r="A42" s="11">
        <f t="shared" si="0"/>
        <v>41</v>
      </c>
      <c r="B42" s="4" t="s">
        <v>144</v>
      </c>
      <c r="C42" s="5"/>
      <c r="D42" s="5"/>
      <c r="E42" s="5">
        <v>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1</v>
      </c>
      <c r="T42" s="5"/>
      <c r="U42" s="5"/>
      <c r="V42" s="5"/>
      <c r="W42" s="5"/>
      <c r="X42" s="5"/>
      <c r="Y42" s="5"/>
      <c r="Z42" s="5"/>
      <c r="AA42" s="6">
        <f>SUM(C42:Z42)</f>
        <v>3</v>
      </c>
    </row>
    <row r="43" spans="1:27" ht="15">
      <c r="A43" s="11">
        <f t="shared" si="0"/>
        <v>42</v>
      </c>
      <c r="B43" s="4" t="s">
        <v>145</v>
      </c>
      <c r="C43" s="5"/>
      <c r="D43" s="5"/>
      <c r="E43" s="5"/>
      <c r="F43" s="5"/>
      <c r="G43" s="5"/>
      <c r="H43" s="5"/>
      <c r="I43" s="5"/>
      <c r="J43" s="5"/>
      <c r="K43" s="5"/>
      <c r="L43" s="5">
        <v>2</v>
      </c>
      <c r="M43" s="5"/>
      <c r="N43" s="5">
        <v>3</v>
      </c>
      <c r="O43" s="5"/>
      <c r="P43" s="5"/>
      <c r="Q43" s="5"/>
      <c r="R43" s="5"/>
      <c r="S43" s="5"/>
      <c r="T43" s="5"/>
      <c r="U43" s="5"/>
      <c r="V43" s="5"/>
      <c r="W43" s="5"/>
      <c r="X43" s="5">
        <v>1</v>
      </c>
      <c r="Y43" s="5"/>
      <c r="Z43" s="5">
        <v>2</v>
      </c>
      <c r="AA43" s="6">
        <f>SUM(C43:Z43)</f>
        <v>8</v>
      </c>
    </row>
    <row r="44" spans="1:27" ht="15">
      <c r="A44" s="11">
        <f t="shared" si="0"/>
        <v>43</v>
      </c>
      <c r="B44" s="4" t="s">
        <v>146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</row>
    <row r="45" spans="1:27" ht="15">
      <c r="A45" s="11">
        <f t="shared" si="0"/>
        <v>44</v>
      </c>
      <c r="B45" s="4" t="s">
        <v>147</v>
      </c>
      <c r="C45" s="5"/>
      <c r="D45" s="5"/>
      <c r="E45" s="5"/>
      <c r="F45" s="5"/>
      <c r="G45" s="5"/>
      <c r="H45" s="5"/>
      <c r="I45" s="5"/>
      <c r="J45" s="5">
        <v>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>
        <v>1</v>
      </c>
      <c r="Y45" s="5"/>
      <c r="Z45" s="5"/>
      <c r="AA45" s="6">
        <f>SUM(C45:Z45)</f>
        <v>2</v>
      </c>
    </row>
    <row r="46" spans="1:27" ht="15">
      <c r="A46" s="11">
        <f t="shared" si="0"/>
        <v>45</v>
      </c>
      <c r="B46" s="4" t="s">
        <v>148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1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</row>
    <row r="47" spans="1:27" ht="15">
      <c r="A47" s="11">
        <f t="shared" si="0"/>
        <v>46</v>
      </c>
      <c r="B47" s="4" t="s">
        <v>149</v>
      </c>
      <c r="C47" s="5"/>
      <c r="D47" s="5"/>
      <c r="E47" s="5"/>
      <c r="F47" s="5"/>
      <c r="G47" s="5"/>
      <c r="H47" s="5"/>
      <c r="I47" s="5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>SUM(C47:Z47)</f>
        <v>1</v>
      </c>
    </row>
    <row r="48" spans="1:27" ht="15">
      <c r="A48" s="11">
        <f t="shared" si="0"/>
        <v>47</v>
      </c>
      <c r="B48" s="4" t="s">
        <v>150</v>
      </c>
      <c r="C48" s="5"/>
      <c r="D48" s="5"/>
      <c r="E48" s="5"/>
      <c r="F48" s="5"/>
      <c r="G48" s="5">
        <v>1</v>
      </c>
      <c r="H48" s="5"/>
      <c r="I48" s="5"/>
      <c r="J48" s="5"/>
      <c r="K48" s="5"/>
      <c r="L48" s="5"/>
      <c r="M48" s="5"/>
      <c r="N48" s="5">
        <v>2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>
        <f>SUM(C48:Z48)</f>
        <v>3</v>
      </c>
    </row>
    <row r="49" spans="1:27" ht="15">
      <c r="A49" s="11">
        <f t="shared" si="0"/>
        <v>48</v>
      </c>
      <c r="B49" s="4" t="s">
        <v>151</v>
      </c>
      <c r="C49" s="5"/>
      <c r="D49" s="5"/>
      <c r="E49" s="5"/>
      <c r="F49" s="5">
        <v>1</v>
      </c>
      <c r="G49" s="5"/>
      <c r="H49" s="5">
        <v>1</v>
      </c>
      <c r="I49" s="5">
        <v>1</v>
      </c>
      <c r="J49" s="5"/>
      <c r="K49" s="5"/>
      <c r="L49" s="5">
        <v>1</v>
      </c>
      <c r="M49" s="5"/>
      <c r="N49" s="5">
        <v>2</v>
      </c>
      <c r="O49" s="5">
        <v>2</v>
      </c>
      <c r="P49" s="5"/>
      <c r="Q49" s="5">
        <v>1</v>
      </c>
      <c r="R49" s="5">
        <v>2</v>
      </c>
      <c r="S49" s="5">
        <v>2</v>
      </c>
      <c r="T49" s="5"/>
      <c r="U49" s="5"/>
      <c r="V49" s="5"/>
      <c r="W49" s="5">
        <v>19</v>
      </c>
      <c r="X49" s="5">
        <v>4</v>
      </c>
      <c r="Y49" s="5"/>
      <c r="Z49" s="5">
        <v>1</v>
      </c>
      <c r="AA49" s="6">
        <f>SUM(C49:Z49)</f>
        <v>37</v>
      </c>
    </row>
    <row r="50" spans="1:27" ht="15">
      <c r="A50" s="11">
        <f t="shared" si="0"/>
        <v>49</v>
      </c>
      <c r="B50" s="4" t="s">
        <v>152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/>
    </row>
    <row r="51" spans="1:27" ht="15">
      <c r="A51" s="11">
        <f t="shared" si="0"/>
        <v>50</v>
      </c>
      <c r="B51" s="4" t="s">
        <v>153</v>
      </c>
      <c r="C51" s="5"/>
      <c r="D51" s="5"/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>SUM(C51:Z51)</f>
        <v>1</v>
      </c>
    </row>
    <row r="52" spans="1:27" ht="15">
      <c r="A52" s="11">
        <f t="shared" si="0"/>
        <v>51</v>
      </c>
      <c r="B52" s="4" t="s">
        <v>154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1</v>
      </c>
      <c r="T52" s="5"/>
      <c r="U52" s="5"/>
      <c r="V52" s="5">
        <v>1</v>
      </c>
      <c r="W52" s="5"/>
      <c r="X52" s="5"/>
      <c r="Y52" s="5"/>
      <c r="Z52" s="5"/>
      <c r="AA52" s="6"/>
    </row>
    <row r="53" spans="1:27" ht="15">
      <c r="A53" s="11">
        <f t="shared" si="0"/>
        <v>52</v>
      </c>
      <c r="B53" s="4" t="s">
        <v>155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>SUM(C53:Z53)</f>
        <v>0</v>
      </c>
    </row>
    <row r="54" spans="1:27" ht="15">
      <c r="A54" s="11">
        <f t="shared" si="0"/>
        <v>53</v>
      </c>
      <c r="B54" s="4" t="s">
        <v>156</v>
      </c>
      <c r="C54" s="5"/>
      <c r="D54" s="5">
        <v>1</v>
      </c>
      <c r="E54" s="5"/>
      <c r="F54" s="5"/>
      <c r="G54" s="5"/>
      <c r="H54" s="5"/>
      <c r="I54" s="5">
        <v>3</v>
      </c>
      <c r="J54" s="5"/>
      <c r="K54" s="5">
        <v>1</v>
      </c>
      <c r="L54" s="5"/>
      <c r="M54" s="5">
        <v>2</v>
      </c>
      <c r="N54" s="5"/>
      <c r="O54" s="5">
        <v>1</v>
      </c>
      <c r="P54" s="5"/>
      <c r="Q54" s="5"/>
      <c r="R54" s="5">
        <v>1</v>
      </c>
      <c r="S54" s="5"/>
      <c r="T54" s="5"/>
      <c r="U54" s="5"/>
      <c r="V54" s="5"/>
      <c r="W54" s="5">
        <v>1</v>
      </c>
      <c r="X54" s="5">
        <v>6</v>
      </c>
      <c r="Y54" s="5"/>
      <c r="Z54" s="5"/>
      <c r="AA54" s="6">
        <f>SUM(C54:Z54)</f>
        <v>16</v>
      </c>
    </row>
    <row r="55" spans="1:27" ht="15">
      <c r="A55" s="11">
        <f t="shared" si="0"/>
        <v>54</v>
      </c>
      <c r="B55" s="4" t="s">
        <v>157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</row>
    <row r="56" spans="1:27" ht="15">
      <c r="A56" s="11">
        <f t="shared" si="0"/>
        <v>55</v>
      </c>
      <c r="B56" s="4" t="s">
        <v>158</v>
      </c>
      <c r="C56" s="5"/>
      <c r="D56" s="5">
        <v>1</v>
      </c>
      <c r="E56" s="5"/>
      <c r="F56" s="5"/>
      <c r="G56" s="5">
        <v>4</v>
      </c>
      <c r="H56" s="5"/>
      <c r="I56" s="5">
        <v>4</v>
      </c>
      <c r="J56" s="5">
        <v>2</v>
      </c>
      <c r="K56" s="5"/>
      <c r="L56" s="5"/>
      <c r="M56" s="5">
        <v>1</v>
      </c>
      <c r="N56" s="5">
        <v>6</v>
      </c>
      <c r="O56" s="5">
        <v>3</v>
      </c>
      <c r="P56" s="5">
        <v>2</v>
      </c>
      <c r="Q56" s="5"/>
      <c r="R56" s="5">
        <v>1</v>
      </c>
      <c r="S56" s="5"/>
      <c r="T56" s="5">
        <v>1</v>
      </c>
      <c r="U56" s="5"/>
      <c r="V56" s="5"/>
      <c r="W56" s="5">
        <v>8</v>
      </c>
      <c r="X56" s="5">
        <v>2</v>
      </c>
      <c r="Y56" s="5">
        <v>1</v>
      </c>
      <c r="Z56" s="5"/>
      <c r="AA56" s="6">
        <f aca="true" t="shared" si="1" ref="AA56:AA62">SUM(C56:Z56)</f>
        <v>36</v>
      </c>
    </row>
    <row r="57" spans="1:27" ht="15">
      <c r="A57" s="11">
        <f t="shared" si="0"/>
        <v>56</v>
      </c>
      <c r="B57" s="4" t="s">
        <v>159</v>
      </c>
      <c r="C57" s="5"/>
      <c r="D57" s="5"/>
      <c r="E57" s="5"/>
      <c r="F57" s="5"/>
      <c r="G57" s="5"/>
      <c r="H57" s="5"/>
      <c r="I57" s="5">
        <v>5</v>
      </c>
      <c r="J57" s="5"/>
      <c r="K57" s="5"/>
      <c r="L57" s="5">
        <v>2</v>
      </c>
      <c r="M57" s="5"/>
      <c r="N57" s="5"/>
      <c r="O57" s="5"/>
      <c r="P57" s="5">
        <v>1</v>
      </c>
      <c r="Q57" s="5"/>
      <c r="R57" s="5">
        <v>4</v>
      </c>
      <c r="S57" s="5"/>
      <c r="T57" s="5">
        <v>1</v>
      </c>
      <c r="U57" s="5"/>
      <c r="V57" s="5"/>
      <c r="W57" s="5">
        <v>6</v>
      </c>
      <c r="X57" s="5">
        <v>3</v>
      </c>
      <c r="Y57" s="5">
        <v>2</v>
      </c>
      <c r="Z57" s="5"/>
      <c r="AA57" s="6">
        <f t="shared" si="1"/>
        <v>24</v>
      </c>
    </row>
    <row r="58" spans="1:27" ht="15">
      <c r="A58" s="11">
        <f t="shared" si="0"/>
        <v>57</v>
      </c>
      <c r="B58" s="4" t="s">
        <v>160</v>
      </c>
      <c r="C58" s="5">
        <v>2</v>
      </c>
      <c r="D58" s="5"/>
      <c r="E58" s="5"/>
      <c r="F58" s="5"/>
      <c r="G58" s="5"/>
      <c r="H58" s="5"/>
      <c r="I58" s="5"/>
      <c r="J58" s="5"/>
      <c r="K58" s="5"/>
      <c r="L58" s="5"/>
      <c r="M58" s="5">
        <v>2</v>
      </c>
      <c r="N58" s="5"/>
      <c r="O58" s="5"/>
      <c r="P58" s="5">
        <v>1</v>
      </c>
      <c r="Q58" s="5"/>
      <c r="R58" s="5"/>
      <c r="S58" s="5"/>
      <c r="T58" s="5"/>
      <c r="U58" s="5"/>
      <c r="V58" s="5"/>
      <c r="W58" s="5"/>
      <c r="X58" s="5">
        <v>1</v>
      </c>
      <c r="Y58" s="5"/>
      <c r="Z58" s="5"/>
      <c r="AA58" s="6">
        <f t="shared" si="1"/>
        <v>6</v>
      </c>
    </row>
    <row r="59" spans="1:27" ht="15">
      <c r="A59" s="11">
        <f t="shared" si="0"/>
        <v>58</v>
      </c>
      <c r="B59" s="4" t="s">
        <v>161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/>
    </row>
    <row r="60" spans="1:27" ht="15">
      <c r="A60" s="11">
        <f t="shared" si="0"/>
        <v>59</v>
      </c>
      <c r="B60" s="4" t="s">
        <v>162</v>
      </c>
      <c r="C60" s="5"/>
      <c r="D60" s="5"/>
      <c r="E60" s="5">
        <v>1</v>
      </c>
      <c r="F60" s="5"/>
      <c r="G60" s="5"/>
      <c r="H60" s="5"/>
      <c r="I60" s="5"/>
      <c r="J60" s="5"/>
      <c r="K60" s="5"/>
      <c r="L60" s="5">
        <v>6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1</v>
      </c>
      <c r="Y60" s="5"/>
      <c r="Z60" s="5"/>
      <c r="AA60" s="6">
        <f t="shared" si="1"/>
        <v>8</v>
      </c>
    </row>
    <row r="61" spans="1:27" ht="15">
      <c r="A61" s="11">
        <f t="shared" si="0"/>
        <v>60</v>
      </c>
      <c r="B61" s="4" t="s">
        <v>163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/>
    </row>
    <row r="62" spans="1:27" ht="15">
      <c r="A62" s="11">
        <f t="shared" si="0"/>
        <v>61</v>
      </c>
      <c r="B62" s="4" t="s">
        <v>164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>
        <f t="shared" si="1"/>
        <v>0</v>
      </c>
    </row>
    <row r="63" spans="1:27" ht="15">
      <c r="A63" s="11">
        <f t="shared" si="0"/>
        <v>62</v>
      </c>
      <c r="B63" s="4" t="s">
        <v>165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</row>
    <row r="64" spans="1:27" ht="15">
      <c r="A64" s="11">
        <f t="shared" si="0"/>
        <v>63</v>
      </c>
      <c r="B64" s="4" t="s">
        <v>166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</row>
    <row r="65" spans="1:27" ht="15">
      <c r="A65" s="11">
        <f t="shared" si="0"/>
        <v>64</v>
      </c>
      <c r="B65" s="4" t="s">
        <v>167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3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6"/>
    </row>
    <row r="66" spans="1:27" ht="15">
      <c r="A66" s="11">
        <f t="shared" si="0"/>
        <v>65</v>
      </c>
      <c r="B66" s="4" t="s">
        <v>168</v>
      </c>
      <c r="C66" s="5"/>
      <c r="D66" s="5"/>
      <c r="E66" s="5">
        <v>1</v>
      </c>
      <c r="F66" s="5"/>
      <c r="G66" s="5">
        <v>1</v>
      </c>
      <c r="H66" s="5"/>
      <c r="I66" s="5"/>
      <c r="J66" s="5">
        <v>2</v>
      </c>
      <c r="K66" s="5"/>
      <c r="L66" s="5">
        <v>1</v>
      </c>
      <c r="M66" s="5"/>
      <c r="N66" s="5"/>
      <c r="O66" s="5">
        <v>2</v>
      </c>
      <c r="P66" s="5"/>
      <c r="Q66" s="5">
        <v>1</v>
      </c>
      <c r="R66" s="5">
        <v>2</v>
      </c>
      <c r="S66" s="5">
        <v>3</v>
      </c>
      <c r="T66" s="5"/>
      <c r="U66" s="5">
        <v>2</v>
      </c>
      <c r="V66" s="5"/>
      <c r="W66" s="5"/>
      <c r="X66" s="5"/>
      <c r="Y66" s="5"/>
      <c r="Z66" s="5"/>
      <c r="AA66" s="6">
        <f>SUM(C66:Z66)</f>
        <v>15</v>
      </c>
    </row>
    <row r="67" spans="1:27" ht="15">
      <c r="A67" s="11">
        <f t="shared" si="0"/>
        <v>66</v>
      </c>
      <c r="B67" s="4" t="s">
        <v>169</v>
      </c>
      <c r="C67" s="5"/>
      <c r="D67" s="5"/>
      <c r="E67" s="5"/>
      <c r="F67" s="5"/>
      <c r="G67" s="5"/>
      <c r="H67" s="5"/>
      <c r="I67" s="5">
        <v>1</v>
      </c>
      <c r="J67" s="5"/>
      <c r="K67" s="5"/>
      <c r="L67" s="5">
        <v>1</v>
      </c>
      <c r="M67" s="5">
        <v>1</v>
      </c>
      <c r="N67" s="5"/>
      <c r="O67" s="5"/>
      <c r="P67" s="5">
        <v>2</v>
      </c>
      <c r="Q67" s="5"/>
      <c r="R67" s="5"/>
      <c r="S67" s="5"/>
      <c r="T67" s="5">
        <v>1</v>
      </c>
      <c r="U67" s="5"/>
      <c r="V67" s="5"/>
      <c r="W67" s="5"/>
      <c r="X67" s="5"/>
      <c r="Y67" s="5"/>
      <c r="Z67" s="5"/>
      <c r="AA67" s="6">
        <f aca="true" t="shared" si="2" ref="AA67:AA74">SUM(C67:Z67)</f>
        <v>6</v>
      </c>
    </row>
    <row r="68" spans="1:27" ht="15">
      <c r="A68" s="11">
        <f t="shared" si="0"/>
        <v>67</v>
      </c>
      <c r="B68" s="4" t="s">
        <v>170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/>
    </row>
    <row r="69" spans="1:27" ht="15">
      <c r="A69" s="11">
        <f t="shared" si="0"/>
        <v>68</v>
      </c>
      <c r="B69" s="4" t="s">
        <v>171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2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/>
    </row>
    <row r="70" spans="1:27" ht="15">
      <c r="A70" s="11">
        <f t="shared" si="0"/>
        <v>69</v>
      </c>
      <c r="B70" s="4" t="s">
        <v>172</v>
      </c>
      <c r="C70" s="5"/>
      <c r="D70" s="5">
        <v>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2</v>
      </c>
      <c r="X70" s="5">
        <v>1</v>
      </c>
      <c r="Y70" s="5"/>
      <c r="Z70" s="5">
        <v>1</v>
      </c>
      <c r="AA70" s="6">
        <f t="shared" si="2"/>
        <v>7</v>
      </c>
    </row>
    <row r="71" spans="1:27" ht="15">
      <c r="A71" s="11">
        <f t="shared" si="0"/>
        <v>70</v>
      </c>
      <c r="B71" s="4" t="s">
        <v>173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2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/>
    </row>
    <row r="72" spans="1:27" ht="15">
      <c r="A72" s="11">
        <f t="shared" si="0"/>
        <v>71</v>
      </c>
      <c r="B72" s="4" t="s">
        <v>174</v>
      </c>
      <c r="C72" s="5"/>
      <c r="D72" s="5"/>
      <c r="E72" s="5"/>
      <c r="F72" s="5"/>
      <c r="G72" s="5">
        <v>1</v>
      </c>
      <c r="H72" s="5"/>
      <c r="I72" s="5"/>
      <c r="J72" s="5">
        <v>1</v>
      </c>
      <c r="K72" s="5"/>
      <c r="L72" s="5">
        <v>1</v>
      </c>
      <c r="M72" s="5"/>
      <c r="N72" s="5"/>
      <c r="O72" s="5"/>
      <c r="P72" s="5"/>
      <c r="Q72" s="5"/>
      <c r="R72" s="5">
        <v>2</v>
      </c>
      <c r="S72" s="5"/>
      <c r="T72" s="5">
        <v>1</v>
      </c>
      <c r="U72" s="5"/>
      <c r="V72" s="5"/>
      <c r="W72" s="5"/>
      <c r="X72" s="5">
        <v>6</v>
      </c>
      <c r="Y72" s="5"/>
      <c r="Z72" s="5"/>
      <c r="AA72" s="6">
        <f t="shared" si="2"/>
        <v>12</v>
      </c>
    </row>
    <row r="73" spans="1:27" ht="15">
      <c r="A73" s="11">
        <f t="shared" si="0"/>
        <v>72</v>
      </c>
      <c r="B73" s="4" t="s">
        <v>175</v>
      </c>
      <c r="C73" s="5"/>
      <c r="D73" s="5">
        <v>2</v>
      </c>
      <c r="E73" s="5"/>
      <c r="F73" s="5"/>
      <c r="G73" s="5">
        <v>3</v>
      </c>
      <c r="H73" s="5"/>
      <c r="I73" s="5">
        <v>24</v>
      </c>
      <c r="J73" s="5"/>
      <c r="K73" s="5"/>
      <c r="L73" s="5">
        <v>11</v>
      </c>
      <c r="M73" s="5">
        <v>2</v>
      </c>
      <c r="N73" s="5"/>
      <c r="O73" s="5"/>
      <c r="P73" s="5"/>
      <c r="Q73" s="5"/>
      <c r="R73" s="5">
        <v>7</v>
      </c>
      <c r="S73" s="5">
        <v>6</v>
      </c>
      <c r="T73" s="5">
        <v>1</v>
      </c>
      <c r="U73" s="5"/>
      <c r="V73" s="5">
        <v>1</v>
      </c>
      <c r="W73" s="5">
        <v>8</v>
      </c>
      <c r="X73" s="5">
        <v>5</v>
      </c>
      <c r="Y73" s="5"/>
      <c r="Z73" s="5">
        <v>5</v>
      </c>
      <c r="AA73" s="6">
        <f t="shared" si="2"/>
        <v>75</v>
      </c>
    </row>
    <row r="74" spans="1:27" ht="15">
      <c r="A74" s="11">
        <f t="shared" si="0"/>
        <v>73</v>
      </c>
      <c r="B74" s="4" t="s">
        <v>178</v>
      </c>
      <c r="C74" s="5"/>
      <c r="D74" s="5"/>
      <c r="E74" s="5">
        <v>1</v>
      </c>
      <c r="F74" s="5"/>
      <c r="G74" s="5">
        <v>1</v>
      </c>
      <c r="H74" s="5"/>
      <c r="I74" s="5"/>
      <c r="J74" s="5">
        <v>1</v>
      </c>
      <c r="K74" s="5"/>
      <c r="L74" s="5">
        <v>1</v>
      </c>
      <c r="M74" s="5"/>
      <c r="N74" s="5"/>
      <c r="O74" s="5">
        <v>1</v>
      </c>
      <c r="P74" s="5"/>
      <c r="Q74" s="5">
        <v>1</v>
      </c>
      <c r="R74" s="5">
        <v>3</v>
      </c>
      <c r="S74" s="7"/>
      <c r="T74" s="5"/>
      <c r="U74" s="5">
        <v>1</v>
      </c>
      <c r="V74" s="5">
        <v>1</v>
      </c>
      <c r="W74" s="5">
        <v>1</v>
      </c>
      <c r="X74" s="5">
        <v>2</v>
      </c>
      <c r="Y74" s="5"/>
      <c r="Z74" s="5"/>
      <c r="AA74" s="6">
        <f t="shared" si="2"/>
        <v>14</v>
      </c>
    </row>
    <row r="75" spans="1:27" ht="15">
      <c r="A75" s="11">
        <f t="shared" si="0"/>
        <v>74</v>
      </c>
      <c r="B75" s="4" t="s">
        <v>177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7"/>
      <c r="T75" s="5"/>
      <c r="U75" s="5"/>
      <c r="V75" s="5"/>
      <c r="W75" s="5"/>
      <c r="X75" s="5"/>
      <c r="Y75" s="5"/>
      <c r="Z75" s="5"/>
      <c r="AA75" s="6"/>
    </row>
    <row r="76" ht="13.5">
      <c r="D76" s="9"/>
    </row>
    <row r="77" ht="13.5">
      <c r="D77" s="9"/>
    </row>
    <row r="78" ht="13.5">
      <c r="D78" s="9"/>
    </row>
    <row r="79" ht="13.5">
      <c r="D79" s="9"/>
    </row>
    <row r="80" ht="13.5">
      <c r="D80" s="9"/>
    </row>
    <row r="81" ht="13.5">
      <c r="D81" s="9"/>
    </row>
    <row r="82" ht="13.5">
      <c r="D82" s="9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  <row r="95" ht="13.5">
      <c r="D95" s="9"/>
    </row>
    <row r="96" ht="13.5">
      <c r="D96" s="9"/>
    </row>
    <row r="97" ht="13.5">
      <c r="D97" s="9"/>
    </row>
    <row r="98" ht="13.5">
      <c r="D98" s="9"/>
    </row>
    <row r="99" ht="13.5">
      <c r="D99" s="9"/>
    </row>
    <row r="100" ht="13.5">
      <c r="D100" s="9"/>
    </row>
    <row r="101" ht="13.5">
      <c r="D101" s="9"/>
    </row>
    <row r="102" ht="13.5">
      <c r="D102" s="9"/>
    </row>
    <row r="103" ht="13.5">
      <c r="D103" s="9"/>
    </row>
    <row r="104" ht="13.5">
      <c r="D104" s="9"/>
    </row>
    <row r="105" ht="13.5">
      <c r="D105" s="9"/>
    </row>
    <row r="106" ht="13.5">
      <c r="D106" s="9"/>
    </row>
    <row r="107" ht="13.5">
      <c r="D107" s="9"/>
    </row>
    <row r="108" ht="13.5">
      <c r="D108" s="9"/>
    </row>
    <row r="109" ht="13.5">
      <c r="D109" s="9"/>
    </row>
    <row r="110" ht="13.5">
      <c r="D110" s="9"/>
    </row>
    <row r="111" ht="13.5">
      <c r="D111" s="9"/>
    </row>
    <row r="112" ht="13.5">
      <c r="D112" s="9"/>
    </row>
    <row r="113" ht="13.5">
      <c r="D113" s="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Wielgus</dc:creator>
  <cp:keywords/>
  <dc:description/>
  <cp:lastModifiedBy>kmalmur</cp:lastModifiedBy>
  <cp:lastPrinted>2012-02-01T11:43:23Z</cp:lastPrinted>
  <dcterms:created xsi:type="dcterms:W3CDTF">2011-01-26T15:33:20Z</dcterms:created>
  <dcterms:modified xsi:type="dcterms:W3CDTF">2014-03-17T10:44:19Z</dcterms:modified>
  <cp:category/>
  <cp:version/>
  <cp:contentType/>
  <cp:contentStatus/>
</cp:coreProperties>
</file>