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1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<sst xmlns="http://schemas.openxmlformats.org/spreadsheetml/2006/main" count="423" uniqueCount="286">
  <si>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</si>
  <si>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</si>
  <si>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</si>
  <si>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</si>
  <si>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</si>
  <si>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</si>
  <si>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</si>
  <si>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</si>
  <si>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</si>
  <si>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</si>
  <si>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</si>
  <si>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</si>
  <si>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</si>
  <si>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</si>
  <si>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</si>
  <si>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</si>
  <si>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</si>
  <si>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</si>
  <si>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</si>
  <si>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</si>
  <si>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</si>
  <si>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</si>
  <si>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</si>
  <si>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</si>
  <si>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</si>
  <si>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</si>
  <si>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</si>
  <si>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</si>
  <si>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</si>
  <si>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</si>
  <si>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</si>
  <si>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</si>
  <si>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</si>
  <si>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</si>
  <si>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</si>
  <si>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</si>
  <si>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</si>
  <si>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</si>
  <si>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</si>
  <si>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</si>
  <si>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</si>
  <si>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</si>
  <si>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</si>
  <si>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</si>
  <si>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</si>
  <si>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</si>
  <si>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</si>
  <si>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</si>
  <si>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</si>
  <si>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</si>
  <si>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</si>
  <si>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</si>
  <si>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</si>
  <si>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</si>
  <si>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</si>
  <si>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</si>
  <si>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</si>
  <si>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</si>
  <si>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</si>
  <si>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</si>
  <si>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</si>
  <si>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</si>
  <si>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</si>
  <si>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</si>
  <si>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</si>
  <si>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</si>
  <si>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</si>
  <si>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</si>
  <si>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</si>
  <si>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</si>
  <si>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</si>
  <si>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</si>
  <si>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</si>
  <si>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</si>
  <si>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</si>
  <si>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</si>
  <si>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</si>
  <si>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</si>
  <si>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</si>
  <si>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</si>
  <si>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</si>
  <si>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</si>
  <si>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</si>
  <si>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</si>
  <si>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</si>
  <si>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</si>
  <si>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</si>
  <si>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</si>
  <si>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</si>
  <si>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</si>
  <si>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</si>
  <si>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</si>
  <si>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</si>
  <si>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</si>
  <si>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</si>
  <si>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</si>
  <si>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</si>
  <si>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</si>
  <si>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</si>
  <si>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</si>
  <si>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</si>
  <si>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</si>
  <si>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</si>
  <si>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</si>
  <si>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</si>
  <si>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</si>
  <si>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</si>
  <si>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</si>
  <si>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</si>
  <si>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</si>
  <si>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</si>
  <si>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</si>
  <si>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</si>
  <si>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</si>
  <si>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</si>
  <si>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</si>
  <si>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</si>
  <si>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</si>
  <si>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</si>
  <si>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</si>
  <si>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</si>
  <si>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</si>
  <si>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</si>
  <si>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</si>
  <si>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</si>
  <si>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</si>
  <si>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</si>
  <si>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</si>
  <si>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</si>
  <si>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</si>
  <si>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</si>
  <si>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</si>
  <si>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</si>
  <si>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</si>
  <si>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</si>
  <si>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</si>
  <si>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</si>
  <si>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</si>
  <si>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</si>
  <si>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</si>
  <si>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</si>
  <si>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</si>
  <si>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</si>
  <si>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</si>
  <si>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</si>
  <si>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</si>
  <si>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</si>
  <si>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</si>
  <si>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</si>
  <si>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</si>
  <si>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</si>
  <si>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</si>
  <si>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</si>
  <si>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</si>
  <si>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</si>
  <si>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</si>
  <si>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</si>
  <si>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</si>
  <si>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</si>
  <si>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</si>
  <si>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</si>
  <si>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</si>
  <si>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</si>
  <si>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</si>
  <si>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Toksykologia kliniczna</t>
  </si>
  <si>
    <t>Transfuzjologia kliniczna</t>
  </si>
  <si>
    <t>Zdrowie publiczne</t>
  </si>
  <si>
    <t>Pomoc doraźna</t>
  </si>
  <si>
    <t>Etyka</t>
  </si>
  <si>
    <t>Chirurgia  stomatologiczna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</si>
  <si>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</si>
  <si>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</si>
  <si>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lekarzy, których dotyczyły postanowienia Sądu I instancji wydane na posiedzeniach (w tym niejawnych)</t>
  </si>
  <si>
    <t xml:space="preserve">Kardiochirurgia </t>
  </si>
  <si>
    <t>Ortopedia i traumatologia narządu ruchu</t>
  </si>
  <si>
    <t>Stomatologia zachowawcza z endodoncją</t>
  </si>
  <si>
    <t>Audiologia i foniatria</t>
  </si>
  <si>
    <t xml:space="preserve">Kardiologia </t>
  </si>
  <si>
    <t>bez specjalizacji</t>
  </si>
  <si>
    <t>Liczba spraw wymagajaca rozpatrzenia na posiedzeniu - zażalenia, wnioski</t>
  </si>
  <si>
    <t>Balneologia i medycyna fizykalna</t>
  </si>
  <si>
    <t>Epidemiologia</t>
  </si>
  <si>
    <t>Ginekologia onkologiczna</t>
  </si>
  <si>
    <t>Hipertensjologia</t>
  </si>
  <si>
    <t>Kardiologia dziecięca</t>
  </si>
  <si>
    <t>Medycyna paliatywna</t>
  </si>
  <si>
    <t>Neuropatologia</t>
  </si>
  <si>
    <t>Ortopedia i traumatologia dziecięca narządu ruchu</t>
  </si>
  <si>
    <t>brak zgody na zabieg leczniczy/leczenie</t>
  </si>
  <si>
    <t>udzielanie świadczyń medycznych pod wpływem alkoholu lub innych środków odurzających</t>
  </si>
  <si>
    <t>wykorzystanie przez lekarza wpływu na pacjenta w innym celu niż leczniczy m.in. podważanie zaufania do zawodu lekarza /w tym molestowanie/</t>
  </si>
  <si>
    <t>konflikty pomiędzy lekarzami/dyskredytacja</t>
  </si>
  <si>
    <t>wystawianie zaświadczeń bez stosownych uprawnień / głównie medycyna pracy/</t>
  </si>
  <si>
    <t>nieodpowiednie informowanie lub zniechęcenie do obowiązkowych szczepień</t>
  </si>
  <si>
    <t>przyjęcie korzyści majątkowych</t>
  </si>
  <si>
    <t>odmowa udzielenia świadczenia medycznego z powołaniem na klauzulę sumienia</t>
  </si>
  <si>
    <t>Transplantologia kliniczna</t>
  </si>
  <si>
    <t>1.1.</t>
  </si>
  <si>
    <t>Homeopatii</t>
  </si>
  <si>
    <t>1.2.</t>
  </si>
  <si>
    <t>1.3.</t>
  </si>
  <si>
    <t>1.4.</t>
  </si>
  <si>
    <t>1.5.</t>
  </si>
  <si>
    <t>1.6.</t>
  </si>
  <si>
    <t>Liczba lekarzy w stosunku do których umorzono postępowanie</t>
  </si>
  <si>
    <t>1.7.</t>
  </si>
  <si>
    <t>1.8.</t>
  </si>
  <si>
    <t>1.9.</t>
  </si>
  <si>
    <t>Wykonywania obowiązków przez lekarza w stanie nietrzeźwości lub pod wpływem innych środków odurzających</t>
  </si>
  <si>
    <t>2.1.</t>
  </si>
  <si>
    <t>2.2.</t>
  </si>
  <si>
    <t>2.3.</t>
  </si>
  <si>
    <t>2.4</t>
  </si>
  <si>
    <t>2.5</t>
  </si>
  <si>
    <t>2.6</t>
  </si>
  <si>
    <t>2.7</t>
  </si>
  <si>
    <t>2.8.</t>
  </si>
  <si>
    <t>2.9.</t>
  </si>
  <si>
    <t>Wykonania zabiegu/leczenia/czynności medycznej w przypadku braku wyrażonej zgody pacjenta.</t>
  </si>
  <si>
    <t>5.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</si>
  <si>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</si>
  <si>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</si>
  <si>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</si>
  <si>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</si>
  <si>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</si>
  <si>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</si>
  <si>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</si>
  <si>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</si>
  <si>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</si>
  <si>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</si>
  <si>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</si>
  <si>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</si>
  <si>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</si>
  <si>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</si>
  <si>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</si>
  <si>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</si>
  <si>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</si>
  <si>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</si>
  <si>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</si>
  <si>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</si>
  <si>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</si>
  <si>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</si>
  <si>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</si>
  <si>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</si>
  <si>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</si>
  <si>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</si>
  <si>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</si>
  <si>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</si>
  <si>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</si>
  <si>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</si>
  <si>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</si>
  <si>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Przyjęcie przez lekarza korzyści majątkowych</t>
  </si>
  <si>
    <t>Konfliktów pomiędzy lekarzami (w tym publiczna dyskredytacja*, mobbing** )</t>
  </si>
  <si>
    <t>Wykorzystania przez lekarza wpływu na pacjenta w innym celu niż leczniczy w tym naruszenia: art. 1 pkt 3, 10 pkt 1, 12 pkt 1 oraz art. 14 Kodeksu Etyki Lekarskiej /m.in. podważanie zaufania do zawodu lekarza</t>
  </si>
  <si>
    <t>Otolaryngologia (otorynolaryngologia)</t>
  </si>
  <si>
    <t>Otorynolaryngologia dziecięca</t>
  </si>
  <si>
    <t xml:space="preserve">Urologia </t>
  </si>
  <si>
    <t>Urologia dziecięca</t>
  </si>
  <si>
    <t>83.1</t>
  </si>
  <si>
    <t>83.2</t>
  </si>
  <si>
    <t>83.3</t>
  </si>
  <si>
    <t>83.4</t>
  </si>
  <si>
    <t>83.5</t>
  </si>
  <si>
    <t>83.6</t>
  </si>
  <si>
    <t>83.7</t>
  </si>
  <si>
    <t>83.8</t>
  </si>
  <si>
    <t>83.9</t>
  </si>
  <si>
    <t>Braku należytej staranności w opiece nad kobietami w ciązy jak również w okresie okołoporodowym, poporodowym i połogowym.</t>
  </si>
  <si>
    <t>Sprawy do rozpoznania na rozprawie głównej pozostałe  z 2016 roku /ubiegłych lat/</t>
  </si>
  <si>
    <t>Sprawy wymagające rozpatrzenia na posiedzeniu pozostałe z 2016 roku /ubiegłych lat/</t>
  </si>
  <si>
    <t>Liczba spraw, które wpłynęły do sądu w ciągu roku sprawozdawczego 2017</t>
  </si>
  <si>
    <t>Wokandy sądu w 2017 roku</t>
  </si>
  <si>
    <t xml:space="preserve">Ilość przeprowadzonych rozpraw głównych w 2017 roku </t>
  </si>
  <si>
    <t>Posiedzenia w 2017 roku</t>
  </si>
  <si>
    <t>Sprawy przekazane do postępowania mediacyjnego w 2017 roku</t>
  </si>
  <si>
    <t>Protesty wyborcze rozpoznane w 2017 roku</t>
  </si>
  <si>
    <t>Postanowienia OSL wydane na wniosek OROZ (art. 77 ustawy oil) w ciągu 2017 roku:</t>
  </si>
  <si>
    <t>Orzeczenia OSL wydane w 2017 roku</t>
  </si>
  <si>
    <t>Sprawy, które zostały rozpatrzone przez OSL w 2017 roku dotyczące:</t>
  </si>
  <si>
    <t>Liczba orzeczeń wydanych przez sąd w ciągu 2017 roku umarzających postępowanie w sprawie - ze względu na przedawnienie karalności</t>
  </si>
  <si>
    <t>Liczba postanowień wydanych przez sąd w ciągu 2017 roku umarzających postęowanie w sprawie - ze względu na przedawnienie karalności</t>
  </si>
  <si>
    <t>Liczba orzeczeń lub postanowień wydanych przez sąd w ciągu 2017 roku umarzających postępowanie w sprawie na podstawie art. 82.2 ustawy o izbach lekarskich</t>
  </si>
  <si>
    <t>1***</t>
  </si>
  <si>
    <t>3*</t>
  </si>
  <si>
    <t>2*</t>
  </si>
  <si>
    <t>homeopatia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</si>
</sst>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Book Antiqua"/>
      <family val="1"/>
    </font>
    <font>
      <sz val="12"/>
      <color indexed="9"/>
      <name val="Book Antiqua"/>
      <family val="1"/>
    </font>
    <font>
      <b/>
      <sz val="12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Book Antiqua"/>
      <family val="1"/>
    </font>
    <font>
      <sz val="12"/>
      <color theme="0"/>
      <name val="Book Antiqua"/>
      <family val="1"/>
    </font>
    <font>
      <b/>
      <sz val="12"/>
      <color theme="0"/>
      <name val="Book Antiqu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6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6" fillId="38" borderId="21" xfId="0" applyNumberFormat="1" applyFont="1" applyFill="1" applyBorder="1" applyAlignment="1">
      <alignment horizontal="left" vertical="center" wrapText="1"/>
    </xf>
    <xf numFmtId="0" fontId="7" fillId="38" borderId="21" xfId="0" applyNumberFormat="1" applyFont="1" applyFill="1" applyBorder="1" applyAlignment="1">
      <alignment horizontal="left" vertical="center" wrapText="1"/>
    </xf>
    <xf numFmtId="0" fontId="7" fillId="38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40" borderId="10" xfId="0" applyNumberFormat="1" applyFont="1" applyFill="1" applyBorder="1" applyAlignment="1">
      <alignment horizontal="center" vertical="center"/>
    </xf>
    <xf numFmtId="0" fontId="49" fillId="40" borderId="10" xfId="0" applyNumberFormat="1" applyFont="1" applyFill="1" applyBorder="1" applyAlignment="1">
      <alignment horizontal="center" vertical="center"/>
    </xf>
    <xf numFmtId="0" fontId="50" fillId="40" borderId="10" xfId="0" applyNumberFormat="1" applyFont="1" applyFill="1" applyBorder="1" applyAlignment="1">
      <alignment horizontal="center" vertical="center"/>
    </xf>
    <xf numFmtId="0" fontId="2" fillId="41" borderId="20" xfId="0" applyNumberFormat="1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 wrapText="1"/>
    </xf>
    <xf numFmtId="0" fontId="5" fillId="42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2" fontId="5" fillId="41" borderId="0" xfId="0" applyNumberFormat="1" applyFont="1" applyFill="1" applyBorder="1" applyAlignment="1">
      <alignment horizontal="center" vertical="center" wrapText="1"/>
    </xf>
    <xf numFmtId="0" fontId="2" fillId="43" borderId="10" xfId="0" applyNumberFormat="1" applyFont="1" applyFill="1" applyBorder="1" applyAlignment="1">
      <alignment horizontal="center" vertical="center"/>
    </xf>
    <xf numFmtId="0" fontId="2" fillId="41" borderId="0" xfId="0" applyNumberFormat="1" applyFont="1" applyFill="1" applyBorder="1" applyAlignment="1">
      <alignment horizontal="center" vertical="center"/>
    </xf>
    <xf numFmtId="168" fontId="5" fillId="37" borderId="1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5" fillId="36" borderId="24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38" borderId="25" xfId="0" applyNumberFormat="1" applyFont="1" applyFill="1" applyBorder="1" applyAlignment="1">
      <alignment horizontal="left" vertical="center" wrapText="1"/>
    </xf>
    <xf numFmtId="0" fontId="6" fillId="38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37" borderId="29" xfId="0" applyNumberFormat="1" applyFont="1" applyFill="1" applyBorder="1" applyAlignment="1">
      <alignment horizontal="center" vertical="center" wrapText="1"/>
    </xf>
    <xf numFmtId="0" fontId="7" fillId="37" borderId="30" xfId="0" applyNumberFormat="1" applyFont="1" applyFill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5" fillId="37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5"/>
  <sheetViews>
    <sheetView zoomScale="75" zoomScaleNormal="75" zoomScalePageLayoutView="0" workbookViewId="0" topLeftCell="D1">
      <selection activeCell="AB131" sqref="AB131"/>
    </sheetView>
  </sheetViews>
  <sheetFormatPr defaultColWidth="9.140625" defaultRowHeight="31.5" customHeight="1"/>
  <cols>
    <col min="1" max="1" width="9.57421875" style="28" customWidth="1"/>
    <col min="2" max="2" width="140.7109375" style="24" bestFit="1" customWidth="1"/>
    <col min="3" max="3" width="17.28125" style="24" hidden="1" customWidth="1"/>
    <col min="4" max="4" width="18.7109375" style="24" customWidth="1"/>
    <col min="5" max="5" width="17.28125" style="24" customWidth="1"/>
    <col min="6" max="6" width="19.00390625" style="24" customWidth="1"/>
    <col min="7" max="7" width="17.28125" style="24" customWidth="1"/>
    <col min="8" max="8" width="18.7109375" style="24" customWidth="1"/>
    <col min="9" max="25" width="17.28125" style="24" customWidth="1"/>
    <col min="26" max="26" width="20.7109375" style="24" customWidth="1"/>
    <col min="27" max="27" width="17.28125" style="24" customWidth="1"/>
    <col min="28" max="50" width="60.140625" style="24" customWidth="1"/>
    <col min="51" max="16384" width="9.140625" style="24" customWidth="1"/>
  </cols>
  <sheetData>
    <row r="1" spans="1:50" s="18" customFormat="1" ht="31.5" customHeight="1" thickBot="1">
      <c r="A1" s="12" t="s">
        <v>0</v>
      </c>
      <c r="B1" s="13"/>
      <c r="C1" s="14" t="s">
        <v>81</v>
      </c>
      <c r="D1" s="14" t="s">
        <v>82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4" t="s">
        <v>88</v>
      </c>
      <c r="K1" s="14" t="s">
        <v>89</v>
      </c>
      <c r="L1" s="14" t="s">
        <v>90</v>
      </c>
      <c r="M1" s="14" t="s">
        <v>91</v>
      </c>
      <c r="N1" s="14" t="s">
        <v>92</v>
      </c>
      <c r="O1" s="14" t="s">
        <v>93</v>
      </c>
      <c r="P1" s="14" t="s">
        <v>94</v>
      </c>
      <c r="Q1" s="14" t="s">
        <v>95</v>
      </c>
      <c r="R1" s="14" t="s">
        <v>96</v>
      </c>
      <c r="S1" s="14" t="s">
        <v>97</v>
      </c>
      <c r="T1" s="14" t="s">
        <v>98</v>
      </c>
      <c r="U1" s="14" t="s">
        <v>99</v>
      </c>
      <c r="V1" s="14" t="s">
        <v>100</v>
      </c>
      <c r="W1" s="14" t="s">
        <v>101</v>
      </c>
      <c r="X1" s="14" t="s">
        <v>102</v>
      </c>
      <c r="Y1" s="14" t="s">
        <v>103</v>
      </c>
      <c r="Z1" s="15" t="s">
        <v>104</v>
      </c>
      <c r="AA1" s="16" t="s">
        <v>105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31.5" customHeight="1" thickBot="1">
      <c r="A2" s="19" t="s">
        <v>1</v>
      </c>
      <c r="B2" s="29" t="s">
        <v>270</v>
      </c>
      <c r="C2" s="20">
        <v>34</v>
      </c>
      <c r="D2" s="32">
        <v>20</v>
      </c>
      <c r="E2" s="20">
        <v>26</v>
      </c>
      <c r="F2" s="20">
        <v>15</v>
      </c>
      <c r="G2" s="20">
        <v>64</v>
      </c>
      <c r="H2" s="20">
        <v>8</v>
      </c>
      <c r="I2" s="20">
        <v>92</v>
      </c>
      <c r="J2" s="20">
        <v>24</v>
      </c>
      <c r="K2" s="20">
        <v>17</v>
      </c>
      <c r="L2" s="20">
        <v>62</v>
      </c>
      <c r="M2" s="20">
        <v>22</v>
      </c>
      <c r="N2" s="20">
        <v>96</v>
      </c>
      <c r="O2" s="20">
        <v>38</v>
      </c>
      <c r="P2" s="20">
        <v>15</v>
      </c>
      <c r="Q2" s="20">
        <v>8</v>
      </c>
      <c r="R2" s="20">
        <v>110</v>
      </c>
      <c r="S2" s="20">
        <v>29</v>
      </c>
      <c r="T2" s="20">
        <v>69</v>
      </c>
      <c r="U2" s="20">
        <v>5</v>
      </c>
      <c r="V2" s="20">
        <v>23</v>
      </c>
      <c r="W2" s="20">
        <v>156</v>
      </c>
      <c r="X2" s="20">
        <v>72</v>
      </c>
      <c r="Y2" s="20">
        <v>15</v>
      </c>
      <c r="Z2" s="21">
        <v>46</v>
      </c>
      <c r="AA2" s="22">
        <f>SUM(C2:Z2)</f>
        <v>1066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31.5" customHeight="1" thickBot="1">
      <c r="A3" s="19" t="s">
        <v>2</v>
      </c>
      <c r="B3" s="29" t="s">
        <v>3</v>
      </c>
      <c r="C3" s="20">
        <v>14</v>
      </c>
      <c r="D3" s="32">
        <v>7</v>
      </c>
      <c r="E3" s="20">
        <v>15</v>
      </c>
      <c r="F3" s="20">
        <v>4</v>
      </c>
      <c r="G3" s="20">
        <v>20</v>
      </c>
      <c r="H3" s="20">
        <v>0</v>
      </c>
      <c r="I3" s="20">
        <v>42</v>
      </c>
      <c r="J3" s="20">
        <v>11</v>
      </c>
      <c r="K3" s="20">
        <v>8</v>
      </c>
      <c r="L3" s="20">
        <v>25</v>
      </c>
      <c r="M3" s="20">
        <v>9</v>
      </c>
      <c r="N3" s="20">
        <v>59</v>
      </c>
      <c r="O3" s="20">
        <v>15</v>
      </c>
      <c r="P3" s="20">
        <v>10</v>
      </c>
      <c r="Q3" s="20">
        <v>3</v>
      </c>
      <c r="R3" s="20">
        <v>33</v>
      </c>
      <c r="S3" s="20">
        <v>8</v>
      </c>
      <c r="T3" s="20">
        <v>30</v>
      </c>
      <c r="U3" s="20">
        <v>0</v>
      </c>
      <c r="V3" s="20">
        <v>6</v>
      </c>
      <c r="W3" s="20">
        <v>51</v>
      </c>
      <c r="X3" s="20">
        <v>37</v>
      </c>
      <c r="Y3" s="20">
        <v>1</v>
      </c>
      <c r="Z3" s="21">
        <v>20</v>
      </c>
      <c r="AA3" s="22">
        <f aca="true" t="shared" si="0" ref="AA3:AA16">SUM(C3:Z3)</f>
        <v>428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31.5" customHeight="1" thickBot="1">
      <c r="A4" s="19" t="s">
        <v>4</v>
      </c>
      <c r="B4" s="29" t="s">
        <v>5</v>
      </c>
      <c r="C4" s="20">
        <v>0</v>
      </c>
      <c r="D4" s="32">
        <v>0</v>
      </c>
      <c r="E4" s="20">
        <v>1</v>
      </c>
      <c r="F4" s="20">
        <v>1</v>
      </c>
      <c r="G4" s="20">
        <v>6</v>
      </c>
      <c r="H4" s="20">
        <v>0</v>
      </c>
      <c r="I4" s="20">
        <v>2</v>
      </c>
      <c r="J4" s="20">
        <v>1</v>
      </c>
      <c r="K4" s="20">
        <v>0</v>
      </c>
      <c r="L4" s="20">
        <v>0</v>
      </c>
      <c r="M4" s="20">
        <v>1</v>
      </c>
      <c r="N4" s="20">
        <v>3</v>
      </c>
      <c r="O4" s="20">
        <v>0</v>
      </c>
      <c r="P4" s="20">
        <v>1</v>
      </c>
      <c r="Q4" s="20">
        <v>0</v>
      </c>
      <c r="R4" s="20">
        <v>2</v>
      </c>
      <c r="S4" s="20">
        <v>0</v>
      </c>
      <c r="T4" s="20">
        <v>3</v>
      </c>
      <c r="U4" s="20">
        <v>0</v>
      </c>
      <c r="V4" s="20">
        <v>0</v>
      </c>
      <c r="W4" s="20">
        <v>4</v>
      </c>
      <c r="X4" s="20">
        <v>0</v>
      </c>
      <c r="Y4" s="20">
        <v>0</v>
      </c>
      <c r="Z4" s="21">
        <v>1</v>
      </c>
      <c r="AA4" s="22">
        <f t="shared" si="0"/>
        <v>26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31.5" customHeight="1" thickBot="1">
      <c r="A5" s="19" t="s">
        <v>6</v>
      </c>
      <c r="B5" s="29" t="s">
        <v>179</v>
      </c>
      <c r="C5" s="20">
        <v>21</v>
      </c>
      <c r="D5" s="32">
        <v>15</v>
      </c>
      <c r="E5" s="20">
        <v>12</v>
      </c>
      <c r="F5" s="20">
        <v>11</v>
      </c>
      <c r="G5" s="20">
        <v>49</v>
      </c>
      <c r="H5" s="20">
        <v>8</v>
      </c>
      <c r="I5" s="20">
        <v>54</v>
      </c>
      <c r="J5" s="20">
        <v>14</v>
      </c>
      <c r="K5" s="20">
        <v>0</v>
      </c>
      <c r="L5" s="20">
        <v>45</v>
      </c>
      <c r="M5" s="20">
        <v>0</v>
      </c>
      <c r="N5" s="20">
        <v>53</v>
      </c>
      <c r="O5" s="20">
        <v>25</v>
      </c>
      <c r="P5" s="20">
        <v>20</v>
      </c>
      <c r="Q5" s="20">
        <v>2</v>
      </c>
      <c r="R5" s="20">
        <v>79</v>
      </c>
      <c r="S5" s="20">
        <v>24</v>
      </c>
      <c r="T5" s="20">
        <v>36</v>
      </c>
      <c r="U5" s="20">
        <v>5</v>
      </c>
      <c r="V5" s="20">
        <v>18</v>
      </c>
      <c r="W5" s="20">
        <v>110</v>
      </c>
      <c r="X5" s="20">
        <v>41</v>
      </c>
      <c r="Y5" s="20">
        <v>14</v>
      </c>
      <c r="Z5" s="21">
        <v>11</v>
      </c>
      <c r="AA5" s="22">
        <f t="shared" si="0"/>
        <v>667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31.5" customHeight="1" thickBot="1">
      <c r="A6" s="19" t="s">
        <v>7</v>
      </c>
      <c r="B6" s="29" t="s">
        <v>268</v>
      </c>
      <c r="C6" s="20">
        <v>8</v>
      </c>
      <c r="D6" s="32">
        <v>0</v>
      </c>
      <c r="E6" s="20">
        <v>8</v>
      </c>
      <c r="F6" s="20">
        <v>11</v>
      </c>
      <c r="G6" s="20">
        <v>4</v>
      </c>
      <c r="H6" s="20">
        <v>2</v>
      </c>
      <c r="I6" s="20">
        <v>11</v>
      </c>
      <c r="J6" s="20">
        <v>5</v>
      </c>
      <c r="K6" s="20">
        <v>1</v>
      </c>
      <c r="L6" s="20">
        <v>22</v>
      </c>
      <c r="M6" s="20">
        <v>17</v>
      </c>
      <c r="N6" s="20">
        <v>25</v>
      </c>
      <c r="O6" s="20">
        <v>2</v>
      </c>
      <c r="P6" s="20">
        <v>4</v>
      </c>
      <c r="Q6" s="20">
        <v>0</v>
      </c>
      <c r="R6" s="20">
        <v>6</v>
      </c>
      <c r="S6" s="20">
        <v>1</v>
      </c>
      <c r="T6" s="20">
        <v>20</v>
      </c>
      <c r="U6" s="20">
        <v>6</v>
      </c>
      <c r="V6" s="20">
        <v>2</v>
      </c>
      <c r="W6" s="20">
        <v>75</v>
      </c>
      <c r="X6" s="20">
        <v>12</v>
      </c>
      <c r="Y6" s="20">
        <v>6</v>
      </c>
      <c r="Z6" s="21">
        <v>3</v>
      </c>
      <c r="AA6" s="22">
        <f t="shared" si="0"/>
        <v>251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31.5" customHeight="1" thickBot="1">
      <c r="A7" s="19" t="s">
        <v>8</v>
      </c>
      <c r="B7" s="29" t="s">
        <v>269</v>
      </c>
      <c r="C7" s="20">
        <v>10</v>
      </c>
      <c r="D7" s="32">
        <v>1</v>
      </c>
      <c r="E7" s="20">
        <v>0</v>
      </c>
      <c r="F7" s="20">
        <v>8</v>
      </c>
      <c r="G7" s="20">
        <v>9</v>
      </c>
      <c r="H7" s="20">
        <v>0</v>
      </c>
      <c r="I7" s="20">
        <v>13</v>
      </c>
      <c r="J7" s="20">
        <v>5</v>
      </c>
      <c r="K7" s="20">
        <v>2</v>
      </c>
      <c r="L7" s="20">
        <v>4</v>
      </c>
      <c r="M7" s="20">
        <v>0</v>
      </c>
      <c r="N7" s="20">
        <v>14</v>
      </c>
      <c r="O7" s="20">
        <v>3</v>
      </c>
      <c r="P7" s="20">
        <v>1</v>
      </c>
      <c r="Q7" s="20">
        <v>0</v>
      </c>
      <c r="R7" s="20">
        <v>4</v>
      </c>
      <c r="S7" s="20">
        <v>2</v>
      </c>
      <c r="T7" s="20">
        <v>6</v>
      </c>
      <c r="U7" s="20">
        <v>0</v>
      </c>
      <c r="V7" s="20">
        <v>3</v>
      </c>
      <c r="W7" s="20">
        <v>4</v>
      </c>
      <c r="X7" s="20">
        <v>0</v>
      </c>
      <c r="Y7" s="20">
        <v>6</v>
      </c>
      <c r="Z7" s="21">
        <v>0</v>
      </c>
      <c r="AA7" s="22">
        <f t="shared" si="0"/>
        <v>95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31.5" customHeight="1" thickBot="1">
      <c r="A8" s="19" t="s">
        <v>9</v>
      </c>
      <c r="B8" s="29" t="s">
        <v>271</v>
      </c>
      <c r="C8" s="20">
        <v>35</v>
      </c>
      <c r="D8" s="32">
        <v>11</v>
      </c>
      <c r="E8" s="20">
        <v>34</v>
      </c>
      <c r="F8" s="20">
        <v>28</v>
      </c>
      <c r="G8" s="20">
        <v>32</v>
      </c>
      <c r="H8" s="20">
        <v>12</v>
      </c>
      <c r="I8" s="20">
        <v>59</v>
      </c>
      <c r="J8" s="20">
        <v>12</v>
      </c>
      <c r="K8" s="20">
        <v>17</v>
      </c>
      <c r="L8" s="20">
        <v>40</v>
      </c>
      <c r="M8" s="20">
        <v>24</v>
      </c>
      <c r="N8" s="20">
        <v>63</v>
      </c>
      <c r="O8" s="20">
        <v>10</v>
      </c>
      <c r="P8" s="20">
        <v>39</v>
      </c>
      <c r="Q8" s="20">
        <v>2</v>
      </c>
      <c r="R8" s="20">
        <v>54</v>
      </c>
      <c r="S8" s="20">
        <v>9</v>
      </c>
      <c r="T8" s="20">
        <v>95</v>
      </c>
      <c r="U8" s="20">
        <v>5</v>
      </c>
      <c r="V8" s="20">
        <v>18</v>
      </c>
      <c r="W8" s="20">
        <v>53</v>
      </c>
      <c r="X8" s="20">
        <v>61</v>
      </c>
      <c r="Y8" s="20">
        <v>24</v>
      </c>
      <c r="Z8" s="21">
        <v>46</v>
      </c>
      <c r="AA8" s="22">
        <f t="shared" si="0"/>
        <v>783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31.5" customHeight="1" thickBot="1">
      <c r="A9" s="19" t="s">
        <v>10</v>
      </c>
      <c r="B9" s="29" t="s">
        <v>272</v>
      </c>
      <c r="C9" s="20">
        <v>28</v>
      </c>
      <c r="D9" s="32">
        <v>4</v>
      </c>
      <c r="E9" s="20">
        <v>9</v>
      </c>
      <c r="F9" s="20">
        <v>15</v>
      </c>
      <c r="G9" s="20">
        <v>21</v>
      </c>
      <c r="H9" s="20">
        <v>0</v>
      </c>
      <c r="I9" s="20">
        <v>52</v>
      </c>
      <c r="J9" s="20">
        <v>6</v>
      </c>
      <c r="K9" s="20">
        <v>6</v>
      </c>
      <c r="L9" s="20">
        <v>29</v>
      </c>
      <c r="M9" s="20">
        <v>13</v>
      </c>
      <c r="N9" s="20">
        <v>42</v>
      </c>
      <c r="O9" s="20">
        <v>7</v>
      </c>
      <c r="P9" s="20">
        <v>20</v>
      </c>
      <c r="Q9" s="20">
        <v>2</v>
      </c>
      <c r="R9" s="20">
        <v>41</v>
      </c>
      <c r="S9" s="20">
        <v>9</v>
      </c>
      <c r="T9" s="20">
        <v>47</v>
      </c>
      <c r="U9" s="20">
        <v>5</v>
      </c>
      <c r="V9" s="20">
        <v>3</v>
      </c>
      <c r="W9" s="20">
        <v>97</v>
      </c>
      <c r="X9" s="20">
        <v>95</v>
      </c>
      <c r="Y9" s="20">
        <v>9</v>
      </c>
      <c r="Z9" s="21">
        <v>27</v>
      </c>
      <c r="AA9" s="22">
        <f t="shared" si="0"/>
        <v>587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31.5" customHeight="1" thickBot="1">
      <c r="A10" s="19" t="s">
        <v>11</v>
      </c>
      <c r="B10" s="29" t="s">
        <v>273</v>
      </c>
      <c r="C10" s="20">
        <v>25</v>
      </c>
      <c r="D10" s="32">
        <v>15</v>
      </c>
      <c r="E10" s="20">
        <v>25</v>
      </c>
      <c r="F10" s="20">
        <v>16</v>
      </c>
      <c r="G10" s="20">
        <v>56</v>
      </c>
      <c r="H10" s="20">
        <v>12</v>
      </c>
      <c r="I10" s="20">
        <v>54</v>
      </c>
      <c r="J10" s="20">
        <v>15</v>
      </c>
      <c r="K10" s="20">
        <v>12</v>
      </c>
      <c r="L10" s="20">
        <v>54</v>
      </c>
      <c r="M10" s="20">
        <v>14</v>
      </c>
      <c r="N10" s="20">
        <v>58</v>
      </c>
      <c r="O10" s="20">
        <v>20</v>
      </c>
      <c r="P10" s="20">
        <v>19</v>
      </c>
      <c r="Q10" s="20">
        <v>6</v>
      </c>
      <c r="R10" s="20">
        <v>79</v>
      </c>
      <c r="S10" s="20">
        <v>24</v>
      </c>
      <c r="T10" s="20">
        <v>48</v>
      </c>
      <c r="U10" s="20">
        <v>11</v>
      </c>
      <c r="V10" s="20">
        <v>23</v>
      </c>
      <c r="W10" s="20">
        <v>5</v>
      </c>
      <c r="X10" s="20">
        <v>46</v>
      </c>
      <c r="Y10" s="20">
        <v>15</v>
      </c>
      <c r="Z10" s="21">
        <v>19</v>
      </c>
      <c r="AA10" s="22">
        <f t="shared" si="0"/>
        <v>671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31.5" customHeight="1" thickBot="1">
      <c r="A11" s="19" t="s">
        <v>12</v>
      </c>
      <c r="B11" s="29" t="s">
        <v>274</v>
      </c>
      <c r="C11" s="20">
        <v>1</v>
      </c>
      <c r="D11" s="32">
        <v>0</v>
      </c>
      <c r="E11" s="20">
        <v>1</v>
      </c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1</v>
      </c>
      <c r="Q11" s="20">
        <v>0</v>
      </c>
      <c r="R11" s="20">
        <v>0</v>
      </c>
      <c r="S11" s="20">
        <v>0</v>
      </c>
      <c r="T11" s="20">
        <v>1</v>
      </c>
      <c r="U11" s="20">
        <v>0</v>
      </c>
      <c r="V11" s="20">
        <v>0</v>
      </c>
      <c r="W11" s="20">
        <v>2</v>
      </c>
      <c r="X11" s="20">
        <v>1</v>
      </c>
      <c r="Y11" s="20">
        <v>0</v>
      </c>
      <c r="Z11" s="21">
        <v>0</v>
      </c>
      <c r="AA11" s="22">
        <f t="shared" si="0"/>
        <v>8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31.5" customHeight="1" thickBot="1">
      <c r="A12" s="19" t="s">
        <v>13</v>
      </c>
      <c r="B12" s="29" t="s">
        <v>275</v>
      </c>
      <c r="C12" s="20">
        <v>0</v>
      </c>
      <c r="D12" s="32">
        <v>0</v>
      </c>
      <c r="E12" s="20">
        <v>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5</v>
      </c>
      <c r="U12" s="20">
        <v>0</v>
      </c>
      <c r="V12" s="20">
        <v>0</v>
      </c>
      <c r="W12" s="20">
        <v>1</v>
      </c>
      <c r="X12" s="20">
        <v>0</v>
      </c>
      <c r="Y12" s="20">
        <v>0</v>
      </c>
      <c r="Z12" s="21">
        <v>0</v>
      </c>
      <c r="AA12" s="22">
        <f t="shared" si="0"/>
        <v>7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31.5" customHeight="1" thickBot="1">
      <c r="A13" s="19" t="s">
        <v>14</v>
      </c>
      <c r="B13" s="30" t="s">
        <v>276</v>
      </c>
      <c r="C13" s="25"/>
      <c r="D13" s="3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2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ht="31.5" customHeight="1" thickBot="1">
      <c r="A14" s="19" t="s">
        <v>15</v>
      </c>
      <c r="B14" s="29" t="s">
        <v>16</v>
      </c>
      <c r="C14" s="20">
        <v>0</v>
      </c>
      <c r="D14" s="32">
        <v>0</v>
      </c>
      <c r="E14" s="20">
        <v>0</v>
      </c>
      <c r="F14" s="20">
        <v>0</v>
      </c>
      <c r="G14" s="20">
        <v>0</v>
      </c>
      <c r="H14" s="20">
        <v>0</v>
      </c>
      <c r="I14" s="20">
        <v>2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3</v>
      </c>
      <c r="X14" s="20">
        <v>0</v>
      </c>
      <c r="Y14" s="20">
        <v>0</v>
      </c>
      <c r="Z14" s="21">
        <v>0</v>
      </c>
      <c r="AA14" s="22">
        <f t="shared" si="0"/>
        <v>5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31.5" customHeight="1" thickBot="1">
      <c r="A15" s="19" t="s">
        <v>17</v>
      </c>
      <c r="B15" s="29" t="s">
        <v>18</v>
      </c>
      <c r="C15" s="20">
        <v>0</v>
      </c>
      <c r="D15" s="32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1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1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1</v>
      </c>
      <c r="AA15" s="22">
        <f t="shared" si="0"/>
        <v>3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31.5" customHeight="1" thickBot="1">
      <c r="A16" s="19" t="s">
        <v>19</v>
      </c>
      <c r="B16" s="29" t="s">
        <v>20</v>
      </c>
      <c r="C16" s="20">
        <v>21</v>
      </c>
      <c r="D16" s="32">
        <v>0</v>
      </c>
      <c r="E16" s="20">
        <v>0</v>
      </c>
      <c r="F16" s="20">
        <v>0</v>
      </c>
      <c r="G16" s="20">
        <v>47</v>
      </c>
      <c r="H16" s="20">
        <v>0</v>
      </c>
      <c r="I16" s="20">
        <v>43</v>
      </c>
      <c r="J16" s="20">
        <v>14</v>
      </c>
      <c r="K16" s="20">
        <v>10</v>
      </c>
      <c r="L16" s="20">
        <v>46</v>
      </c>
      <c r="M16" s="20">
        <v>14</v>
      </c>
      <c r="N16" s="20">
        <v>52</v>
      </c>
      <c r="O16" s="20">
        <v>0</v>
      </c>
      <c r="P16" s="20">
        <v>0</v>
      </c>
      <c r="Q16" s="20">
        <v>6</v>
      </c>
      <c r="R16" s="20">
        <v>72</v>
      </c>
      <c r="S16" s="20">
        <v>22</v>
      </c>
      <c r="T16" s="20">
        <v>25</v>
      </c>
      <c r="U16" s="20">
        <v>5</v>
      </c>
      <c r="V16" s="20">
        <v>17</v>
      </c>
      <c r="W16" s="20">
        <v>108</v>
      </c>
      <c r="X16" s="20">
        <v>38</v>
      </c>
      <c r="Y16" s="20">
        <v>14</v>
      </c>
      <c r="Z16" s="21">
        <v>26</v>
      </c>
      <c r="AA16" s="22">
        <f t="shared" si="0"/>
        <v>580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31.5" customHeight="1">
      <c r="A17" s="67" t="s">
        <v>21</v>
      </c>
      <c r="B17" s="31" t="s">
        <v>277</v>
      </c>
      <c r="C17" s="59"/>
      <c r="D17" s="61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73"/>
      <c r="AA17" s="75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31.5" customHeight="1" thickBot="1">
      <c r="A18" s="68"/>
      <c r="B18" s="30" t="s">
        <v>22</v>
      </c>
      <c r="C18" s="60"/>
      <c r="D18" s="62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74"/>
      <c r="AA18" s="7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31.5" customHeight="1">
      <c r="A19" s="67" t="s">
        <v>23</v>
      </c>
      <c r="B19" s="69" t="s">
        <v>24</v>
      </c>
      <c r="C19" s="65">
        <v>20</v>
      </c>
      <c r="D19" s="63">
        <v>3</v>
      </c>
      <c r="E19" s="65">
        <v>11</v>
      </c>
      <c r="F19" s="65">
        <v>0</v>
      </c>
      <c r="G19" s="65">
        <v>21</v>
      </c>
      <c r="H19" s="65">
        <v>0</v>
      </c>
      <c r="I19" s="65">
        <v>43</v>
      </c>
      <c r="J19" s="65">
        <v>6</v>
      </c>
      <c r="K19" s="65">
        <v>5</v>
      </c>
      <c r="L19" s="65">
        <v>19</v>
      </c>
      <c r="M19" s="65">
        <v>10</v>
      </c>
      <c r="N19" s="65">
        <v>54</v>
      </c>
      <c r="O19" s="65">
        <v>7</v>
      </c>
      <c r="P19" s="65">
        <v>9</v>
      </c>
      <c r="Q19" s="65">
        <v>3</v>
      </c>
      <c r="R19" s="65">
        <v>26</v>
      </c>
      <c r="S19" s="65">
        <v>8</v>
      </c>
      <c r="T19" s="65">
        <v>21</v>
      </c>
      <c r="U19" s="65">
        <v>6</v>
      </c>
      <c r="V19" s="65">
        <v>4</v>
      </c>
      <c r="W19" s="65">
        <v>58</v>
      </c>
      <c r="X19" s="65">
        <v>58</v>
      </c>
      <c r="Y19" s="65">
        <v>0</v>
      </c>
      <c r="Z19" s="71">
        <v>21</v>
      </c>
      <c r="AA19" s="77">
        <f>SUM(C19:Z20)</f>
        <v>413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31.5" customHeight="1" thickBot="1">
      <c r="A20" s="68"/>
      <c r="B20" s="70"/>
      <c r="C20" s="66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72"/>
      <c r="AA20" s="78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31.5" customHeight="1">
      <c r="A21" s="67" t="s">
        <v>25</v>
      </c>
      <c r="B21" s="69" t="s">
        <v>172</v>
      </c>
      <c r="C21" s="65">
        <v>3</v>
      </c>
      <c r="D21" s="63">
        <v>1</v>
      </c>
      <c r="E21" s="65">
        <v>25</v>
      </c>
      <c r="F21" s="65">
        <v>0</v>
      </c>
      <c r="G21" s="65">
        <v>2</v>
      </c>
      <c r="H21" s="65">
        <v>0</v>
      </c>
      <c r="I21" s="65">
        <v>46</v>
      </c>
      <c r="J21" s="65">
        <v>2</v>
      </c>
      <c r="K21" s="65">
        <v>12</v>
      </c>
      <c r="L21" s="65">
        <v>6</v>
      </c>
      <c r="M21" s="65">
        <v>3</v>
      </c>
      <c r="N21" s="65">
        <v>8</v>
      </c>
      <c r="O21" s="65">
        <v>18</v>
      </c>
      <c r="P21" s="65">
        <v>1</v>
      </c>
      <c r="Q21" s="65">
        <v>9</v>
      </c>
      <c r="R21" s="65">
        <v>61</v>
      </c>
      <c r="S21" s="65">
        <v>18</v>
      </c>
      <c r="T21" s="65">
        <v>3</v>
      </c>
      <c r="U21" s="65">
        <v>0</v>
      </c>
      <c r="V21" s="65">
        <v>2</v>
      </c>
      <c r="W21" s="65">
        <v>6</v>
      </c>
      <c r="X21" s="65">
        <v>38</v>
      </c>
      <c r="Y21" s="65">
        <v>0</v>
      </c>
      <c r="Z21" s="71">
        <v>16</v>
      </c>
      <c r="AA21" s="77">
        <f>SUM(C21:Z22)</f>
        <v>280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31.5" customHeight="1" thickBot="1">
      <c r="A22" s="68"/>
      <c r="B22" s="70"/>
      <c r="C22" s="66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72"/>
      <c r="AA22" s="78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31.5" customHeight="1" thickBot="1">
      <c r="A23" s="19" t="s">
        <v>26</v>
      </c>
      <c r="B23" s="29" t="s">
        <v>171</v>
      </c>
      <c r="C23" s="20">
        <v>8</v>
      </c>
      <c r="D23" s="32">
        <v>0</v>
      </c>
      <c r="E23" s="20">
        <v>1</v>
      </c>
      <c r="F23" s="20">
        <v>1</v>
      </c>
      <c r="G23" s="20">
        <v>1</v>
      </c>
      <c r="H23" s="20">
        <v>0</v>
      </c>
      <c r="I23" s="20">
        <v>4</v>
      </c>
      <c r="J23" s="20">
        <v>1</v>
      </c>
      <c r="K23" s="20">
        <v>2</v>
      </c>
      <c r="L23" s="20">
        <v>6</v>
      </c>
      <c r="M23" s="20">
        <v>1</v>
      </c>
      <c r="N23" s="20">
        <v>8</v>
      </c>
      <c r="O23" s="20">
        <v>3</v>
      </c>
      <c r="P23" s="20">
        <v>1</v>
      </c>
      <c r="Q23" s="20">
        <v>0</v>
      </c>
      <c r="R23" s="20">
        <v>1</v>
      </c>
      <c r="S23" s="20">
        <v>0</v>
      </c>
      <c r="T23" s="20">
        <v>3</v>
      </c>
      <c r="U23" s="20">
        <v>0</v>
      </c>
      <c r="V23" s="20">
        <v>4</v>
      </c>
      <c r="W23" s="20">
        <v>15</v>
      </c>
      <c r="X23" s="20">
        <v>10</v>
      </c>
      <c r="Y23" s="20">
        <v>0</v>
      </c>
      <c r="Z23" s="21">
        <v>0</v>
      </c>
      <c r="AA23" s="22">
        <f>SUM(C23:Z23)</f>
        <v>70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31.5" customHeight="1" thickBot="1">
      <c r="A24" s="19" t="s">
        <v>27</v>
      </c>
      <c r="B24" s="29" t="s">
        <v>28</v>
      </c>
      <c r="C24" s="20">
        <v>4</v>
      </c>
      <c r="D24" s="32">
        <v>0</v>
      </c>
      <c r="E24" s="20">
        <v>2</v>
      </c>
      <c r="F24" s="20">
        <v>4</v>
      </c>
      <c r="G24" s="20">
        <v>4</v>
      </c>
      <c r="H24" s="20">
        <v>0</v>
      </c>
      <c r="I24" s="20">
        <v>10</v>
      </c>
      <c r="J24" s="20">
        <v>0</v>
      </c>
      <c r="K24" s="20">
        <v>4</v>
      </c>
      <c r="L24" s="20">
        <v>3</v>
      </c>
      <c r="M24" s="20">
        <v>2</v>
      </c>
      <c r="N24" s="20">
        <v>3</v>
      </c>
      <c r="O24" s="20">
        <v>0</v>
      </c>
      <c r="P24" s="20">
        <v>6</v>
      </c>
      <c r="Q24" s="20">
        <v>1</v>
      </c>
      <c r="R24" s="20">
        <v>6</v>
      </c>
      <c r="S24" s="20">
        <v>0</v>
      </c>
      <c r="T24" s="20">
        <v>12</v>
      </c>
      <c r="U24" s="20">
        <v>0</v>
      </c>
      <c r="V24" s="20">
        <v>2</v>
      </c>
      <c r="W24" s="20">
        <v>14</v>
      </c>
      <c r="X24" s="20">
        <v>18</v>
      </c>
      <c r="Y24" s="20">
        <v>0</v>
      </c>
      <c r="Z24" s="21">
        <v>5</v>
      </c>
      <c r="AA24" s="22">
        <f aca="true" t="shared" si="1" ref="AA24:AA31">SUM(C24:Z24)</f>
        <v>100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31.5" customHeight="1" thickBot="1">
      <c r="A25" s="19" t="s">
        <v>29</v>
      </c>
      <c r="B25" s="29" t="s">
        <v>30</v>
      </c>
      <c r="C25" s="20">
        <v>6</v>
      </c>
      <c r="D25" s="32">
        <v>1</v>
      </c>
      <c r="E25" s="20">
        <v>4</v>
      </c>
      <c r="F25" s="20">
        <v>2</v>
      </c>
      <c r="G25" s="20">
        <v>8</v>
      </c>
      <c r="H25" s="20">
        <v>0</v>
      </c>
      <c r="I25" s="20">
        <v>13</v>
      </c>
      <c r="J25" s="20">
        <v>2</v>
      </c>
      <c r="K25" s="20">
        <v>1</v>
      </c>
      <c r="L25" s="20">
        <v>12</v>
      </c>
      <c r="M25" s="20">
        <v>4</v>
      </c>
      <c r="N25" s="20">
        <v>26</v>
      </c>
      <c r="O25" s="20">
        <v>3</v>
      </c>
      <c r="P25" s="20">
        <v>5</v>
      </c>
      <c r="Q25" s="20">
        <v>1</v>
      </c>
      <c r="R25" s="20">
        <v>15</v>
      </c>
      <c r="S25" s="20">
        <v>2</v>
      </c>
      <c r="T25" s="20">
        <v>2</v>
      </c>
      <c r="U25" s="20">
        <v>5</v>
      </c>
      <c r="V25" s="20">
        <v>0</v>
      </c>
      <c r="W25" s="20">
        <v>21</v>
      </c>
      <c r="X25" s="20">
        <v>22</v>
      </c>
      <c r="Y25" s="20">
        <v>3</v>
      </c>
      <c r="Z25" s="21">
        <v>11</v>
      </c>
      <c r="AA25" s="22">
        <f t="shared" si="1"/>
        <v>169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31.5" customHeight="1" thickBot="1">
      <c r="A26" s="19" t="s">
        <v>31</v>
      </c>
      <c r="B26" s="29" t="s">
        <v>32</v>
      </c>
      <c r="C26" s="20">
        <v>2</v>
      </c>
      <c r="D26" s="32">
        <v>1</v>
      </c>
      <c r="E26" s="20">
        <v>3</v>
      </c>
      <c r="F26" s="20"/>
      <c r="G26" s="20">
        <v>4</v>
      </c>
      <c r="H26" s="20">
        <v>0</v>
      </c>
      <c r="I26" s="20">
        <v>14</v>
      </c>
      <c r="J26" s="20">
        <v>2</v>
      </c>
      <c r="K26" s="20">
        <v>0</v>
      </c>
      <c r="L26" s="20">
        <v>2</v>
      </c>
      <c r="M26" s="20">
        <v>2</v>
      </c>
      <c r="N26" s="20">
        <v>15</v>
      </c>
      <c r="O26" s="20">
        <v>3</v>
      </c>
      <c r="P26" s="20">
        <v>0</v>
      </c>
      <c r="Q26" s="20">
        <v>1</v>
      </c>
      <c r="R26" s="20">
        <v>3</v>
      </c>
      <c r="S26" s="20">
        <v>5</v>
      </c>
      <c r="T26" s="20">
        <v>3</v>
      </c>
      <c r="U26" s="20">
        <v>1</v>
      </c>
      <c r="V26" s="20">
        <v>1</v>
      </c>
      <c r="W26" s="20">
        <v>12</v>
      </c>
      <c r="X26" s="20">
        <v>6</v>
      </c>
      <c r="Y26" s="20">
        <v>0</v>
      </c>
      <c r="Z26" s="21">
        <v>6</v>
      </c>
      <c r="AA26" s="22">
        <f t="shared" si="1"/>
        <v>86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31.5" customHeight="1" thickBot="1">
      <c r="A27" s="19" t="s">
        <v>33</v>
      </c>
      <c r="B27" s="29" t="s">
        <v>34</v>
      </c>
      <c r="C27" s="20">
        <v>0</v>
      </c>
      <c r="D27" s="32">
        <v>0</v>
      </c>
      <c r="E27" s="20">
        <v>0</v>
      </c>
      <c r="F27" s="20">
        <v>1</v>
      </c>
      <c r="G27" s="20">
        <v>2</v>
      </c>
      <c r="H27" s="20">
        <v>0</v>
      </c>
      <c r="I27" s="20">
        <v>6</v>
      </c>
      <c r="J27" s="20">
        <v>0</v>
      </c>
      <c r="K27" s="20">
        <v>0</v>
      </c>
      <c r="L27" s="20">
        <v>0</v>
      </c>
      <c r="M27" s="20">
        <v>1</v>
      </c>
      <c r="N27" s="20">
        <v>1</v>
      </c>
      <c r="O27" s="20">
        <v>0</v>
      </c>
      <c r="P27" s="20">
        <v>0</v>
      </c>
      <c r="Q27" s="20">
        <v>0</v>
      </c>
      <c r="R27" s="20">
        <v>1</v>
      </c>
      <c r="S27" s="20">
        <v>0</v>
      </c>
      <c r="T27" s="20">
        <v>2</v>
      </c>
      <c r="U27" s="20">
        <v>0</v>
      </c>
      <c r="V27" s="20">
        <v>0</v>
      </c>
      <c r="W27" s="20">
        <v>0</v>
      </c>
      <c r="X27" s="20">
        <v>6</v>
      </c>
      <c r="Y27" s="20">
        <v>0</v>
      </c>
      <c r="Z27" s="21">
        <v>0</v>
      </c>
      <c r="AA27" s="22">
        <f t="shared" si="1"/>
        <v>20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31.5" customHeight="1" thickBot="1">
      <c r="A28" s="19" t="s">
        <v>35</v>
      </c>
      <c r="B28" s="29" t="s">
        <v>36</v>
      </c>
      <c r="C28" s="20">
        <v>0</v>
      </c>
      <c r="D28" s="32">
        <v>0</v>
      </c>
      <c r="E28" s="20">
        <v>0</v>
      </c>
      <c r="F28" s="20">
        <v>0</v>
      </c>
      <c r="G28" s="20">
        <v>0</v>
      </c>
      <c r="H28" s="20">
        <v>0</v>
      </c>
      <c r="I28" s="20">
        <v>1</v>
      </c>
      <c r="J28" s="20">
        <v>1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</v>
      </c>
      <c r="T28" s="20">
        <v>0</v>
      </c>
      <c r="U28" s="20">
        <v>0</v>
      </c>
      <c r="V28" s="20">
        <v>1</v>
      </c>
      <c r="W28" s="20">
        <v>0</v>
      </c>
      <c r="X28" s="20">
        <v>1</v>
      </c>
      <c r="Y28" s="20">
        <v>0</v>
      </c>
      <c r="Z28" s="21">
        <v>0</v>
      </c>
      <c r="AA28" s="22">
        <f t="shared" si="1"/>
        <v>5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31.5" customHeight="1" thickBot="1">
      <c r="A29" s="19" t="s">
        <v>37</v>
      </c>
      <c r="B29" s="29" t="s">
        <v>38</v>
      </c>
      <c r="C29" s="20">
        <v>1</v>
      </c>
      <c r="D29" s="32">
        <v>0</v>
      </c>
      <c r="E29" s="20">
        <v>0</v>
      </c>
      <c r="F29" s="20">
        <v>2</v>
      </c>
      <c r="G29" s="20">
        <v>0</v>
      </c>
      <c r="H29" s="20">
        <v>0</v>
      </c>
      <c r="I29" s="20">
        <v>3</v>
      </c>
      <c r="J29" s="20">
        <v>1</v>
      </c>
      <c r="K29" s="20">
        <v>0</v>
      </c>
      <c r="L29" s="20">
        <v>1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1</v>
      </c>
      <c r="T29" s="20">
        <v>0</v>
      </c>
      <c r="U29" s="20">
        <v>0</v>
      </c>
      <c r="V29" s="20">
        <v>1</v>
      </c>
      <c r="W29" s="20">
        <v>3</v>
      </c>
      <c r="X29" s="20">
        <v>3</v>
      </c>
      <c r="Y29" s="20">
        <v>0</v>
      </c>
      <c r="Z29" s="21">
        <v>0</v>
      </c>
      <c r="AA29" s="22">
        <f t="shared" si="1"/>
        <v>16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31.5" customHeight="1" thickBot="1">
      <c r="A30" s="19" t="s">
        <v>39</v>
      </c>
      <c r="B30" s="29" t="s">
        <v>40</v>
      </c>
      <c r="C30" s="20">
        <v>1</v>
      </c>
      <c r="D30" s="32">
        <v>1</v>
      </c>
      <c r="E30" s="20">
        <v>0</v>
      </c>
      <c r="F30" s="20">
        <v>0</v>
      </c>
      <c r="G30" s="20">
        <v>3</v>
      </c>
      <c r="H30" s="20">
        <v>0</v>
      </c>
      <c r="I30" s="20">
        <v>1</v>
      </c>
      <c r="J30" s="20">
        <v>0</v>
      </c>
      <c r="K30" s="20">
        <v>0</v>
      </c>
      <c r="L30" s="20">
        <v>1</v>
      </c>
      <c r="M30" s="20">
        <v>0</v>
      </c>
      <c r="N30" s="20">
        <v>1</v>
      </c>
      <c r="O30" s="20">
        <v>1</v>
      </c>
      <c r="P30" s="20">
        <v>0</v>
      </c>
      <c r="Q30" s="20">
        <v>0</v>
      </c>
      <c r="R30" s="20">
        <v>1</v>
      </c>
      <c r="S30" s="20">
        <v>0</v>
      </c>
      <c r="T30" s="20">
        <v>1</v>
      </c>
      <c r="U30" s="20">
        <v>0</v>
      </c>
      <c r="V30" s="20">
        <v>0</v>
      </c>
      <c r="W30" s="20">
        <v>0</v>
      </c>
      <c r="X30" s="20">
        <v>1</v>
      </c>
      <c r="Y30" s="20">
        <v>0</v>
      </c>
      <c r="Z30" s="21">
        <v>1</v>
      </c>
      <c r="AA30" s="22">
        <f t="shared" si="1"/>
        <v>13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31.5" customHeight="1" thickBot="1">
      <c r="A31" s="19" t="s">
        <v>41</v>
      </c>
      <c r="B31" s="29" t="s">
        <v>42</v>
      </c>
      <c r="C31" s="20">
        <v>0</v>
      </c>
      <c r="D31" s="32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/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1</v>
      </c>
      <c r="X31" s="20">
        <v>1</v>
      </c>
      <c r="Y31" s="20">
        <v>0</v>
      </c>
      <c r="Z31" s="21">
        <v>0</v>
      </c>
      <c r="AA31" s="22">
        <f t="shared" si="1"/>
        <v>2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31.5" customHeight="1">
      <c r="A32" s="67" t="s">
        <v>43</v>
      </c>
      <c r="B32" s="31" t="s">
        <v>44</v>
      </c>
      <c r="C32" s="59"/>
      <c r="D32" s="6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73"/>
      <c r="AA32" s="75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ht="31.5" customHeight="1" thickBot="1">
      <c r="A33" s="68"/>
      <c r="B33" s="30" t="s">
        <v>45</v>
      </c>
      <c r="C33" s="60"/>
      <c r="D33" s="6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74"/>
      <c r="AA33" s="7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t="31.5" customHeight="1" thickBot="1">
      <c r="A34" s="19" t="s">
        <v>46</v>
      </c>
      <c r="B34" s="29" t="s">
        <v>47</v>
      </c>
      <c r="C34" s="20">
        <v>7</v>
      </c>
      <c r="D34" s="32">
        <v>0</v>
      </c>
      <c r="E34" s="20">
        <v>1</v>
      </c>
      <c r="F34" s="20">
        <v>1</v>
      </c>
      <c r="G34" s="20">
        <v>1</v>
      </c>
      <c r="H34" s="20">
        <v>0</v>
      </c>
      <c r="I34" s="20">
        <v>2</v>
      </c>
      <c r="J34" s="20">
        <v>1</v>
      </c>
      <c r="K34" s="20">
        <v>1</v>
      </c>
      <c r="L34" s="20">
        <v>5</v>
      </c>
      <c r="M34" s="20">
        <v>0</v>
      </c>
      <c r="N34" s="20">
        <v>5</v>
      </c>
      <c r="O34" s="20">
        <v>0</v>
      </c>
      <c r="P34" s="20">
        <v>1</v>
      </c>
      <c r="Q34" s="20">
        <v>0</v>
      </c>
      <c r="R34" s="20">
        <v>1</v>
      </c>
      <c r="S34" s="20">
        <v>0</v>
      </c>
      <c r="T34" s="20">
        <v>3</v>
      </c>
      <c r="U34" s="20">
        <v>0</v>
      </c>
      <c r="V34" s="20">
        <v>4</v>
      </c>
      <c r="W34" s="20">
        <v>3</v>
      </c>
      <c r="X34" s="20">
        <v>6</v>
      </c>
      <c r="Y34" s="20">
        <v>0</v>
      </c>
      <c r="Z34" s="21">
        <v>0</v>
      </c>
      <c r="AA34" s="22">
        <f>SUM(C34:Z34)</f>
        <v>42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1.5" customHeight="1" thickBot="1">
      <c r="A35" s="19" t="s">
        <v>48</v>
      </c>
      <c r="B35" s="29" t="s">
        <v>49</v>
      </c>
      <c r="C35" s="20">
        <v>7</v>
      </c>
      <c r="D35" s="32">
        <v>0</v>
      </c>
      <c r="E35" s="20">
        <v>0</v>
      </c>
      <c r="F35" s="20">
        <v>0</v>
      </c>
      <c r="G35" s="20">
        <v>0</v>
      </c>
      <c r="H35" s="20">
        <v>0</v>
      </c>
      <c r="I35" s="20">
        <v>4</v>
      </c>
      <c r="J35" s="20">
        <v>0</v>
      </c>
      <c r="K35" s="20">
        <v>1</v>
      </c>
      <c r="L35" s="20">
        <v>2</v>
      </c>
      <c r="M35" s="20">
        <v>1</v>
      </c>
      <c r="N35" s="20">
        <v>2</v>
      </c>
      <c r="O35" s="20">
        <v>0</v>
      </c>
      <c r="P35" s="20">
        <v>4</v>
      </c>
      <c r="Q35" s="20">
        <v>1</v>
      </c>
      <c r="R35" s="20">
        <v>1</v>
      </c>
      <c r="S35" s="20">
        <v>0</v>
      </c>
      <c r="T35" s="20">
        <v>4</v>
      </c>
      <c r="U35" s="20">
        <v>0</v>
      </c>
      <c r="V35" s="20">
        <v>2</v>
      </c>
      <c r="W35" s="20">
        <v>6</v>
      </c>
      <c r="X35" s="20">
        <v>10</v>
      </c>
      <c r="Y35" s="20">
        <v>0</v>
      </c>
      <c r="Z35" s="21">
        <v>1</v>
      </c>
      <c r="AA35" s="22">
        <f aca="true" t="shared" si="2" ref="AA35:AA46">SUM(C35:Z35)</f>
        <v>46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1.5" customHeight="1" thickBot="1">
      <c r="A36" s="19" t="s">
        <v>50</v>
      </c>
      <c r="B36" s="29" t="s">
        <v>51</v>
      </c>
      <c r="C36" s="20">
        <v>3</v>
      </c>
      <c r="D36" s="32">
        <v>1</v>
      </c>
      <c r="E36" s="20">
        <v>2</v>
      </c>
      <c r="F36" s="20">
        <v>1</v>
      </c>
      <c r="G36" s="20">
        <v>5</v>
      </c>
      <c r="H36" s="20">
        <v>0</v>
      </c>
      <c r="I36" s="20">
        <v>5</v>
      </c>
      <c r="J36" s="20">
        <v>2</v>
      </c>
      <c r="K36" s="20">
        <v>4</v>
      </c>
      <c r="L36" s="20">
        <v>11</v>
      </c>
      <c r="M36" s="20">
        <v>1</v>
      </c>
      <c r="N36" s="20">
        <v>16</v>
      </c>
      <c r="O36" s="20">
        <v>1</v>
      </c>
      <c r="P36" s="20">
        <v>5</v>
      </c>
      <c r="Q36" s="20">
        <v>0</v>
      </c>
      <c r="R36" s="20">
        <v>7</v>
      </c>
      <c r="S36" s="20">
        <v>2</v>
      </c>
      <c r="T36" s="20">
        <v>2</v>
      </c>
      <c r="U36" s="20">
        <v>4</v>
      </c>
      <c r="V36" s="20">
        <v>0</v>
      </c>
      <c r="W36" s="20">
        <v>9</v>
      </c>
      <c r="X36" s="20">
        <v>12</v>
      </c>
      <c r="Y36" s="20">
        <v>0</v>
      </c>
      <c r="Z36" s="21">
        <v>7</v>
      </c>
      <c r="AA36" s="22">
        <f t="shared" si="2"/>
        <v>100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1.5" customHeight="1" thickBot="1">
      <c r="A37" s="19" t="s">
        <v>52</v>
      </c>
      <c r="B37" s="29" t="s">
        <v>53</v>
      </c>
      <c r="C37" s="20">
        <v>5</v>
      </c>
      <c r="D37" s="32">
        <v>0</v>
      </c>
      <c r="E37" s="20">
        <v>1</v>
      </c>
      <c r="F37" s="20">
        <v>0</v>
      </c>
      <c r="G37" s="20">
        <v>3</v>
      </c>
      <c r="H37" s="20">
        <v>0</v>
      </c>
      <c r="I37" s="20">
        <v>6</v>
      </c>
      <c r="J37" s="20">
        <v>1</v>
      </c>
      <c r="K37" s="20">
        <v>1</v>
      </c>
      <c r="L37" s="20">
        <v>2</v>
      </c>
      <c r="M37" s="20">
        <v>0</v>
      </c>
      <c r="N37" s="20">
        <v>10</v>
      </c>
      <c r="O37" s="20">
        <v>3</v>
      </c>
      <c r="P37" s="20">
        <v>0</v>
      </c>
      <c r="Q37" s="20">
        <v>1</v>
      </c>
      <c r="R37" s="20">
        <v>2</v>
      </c>
      <c r="S37" s="20">
        <v>5</v>
      </c>
      <c r="T37" s="20">
        <v>1</v>
      </c>
      <c r="U37" s="20">
        <v>1</v>
      </c>
      <c r="V37" s="20">
        <v>0</v>
      </c>
      <c r="W37" s="20">
        <v>4</v>
      </c>
      <c r="X37" s="20">
        <v>1</v>
      </c>
      <c r="Y37" s="20">
        <v>0</v>
      </c>
      <c r="Z37" s="21">
        <v>5</v>
      </c>
      <c r="AA37" s="22">
        <f t="shared" si="2"/>
        <v>52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1.5" customHeight="1" thickBot="1">
      <c r="A38" s="19" t="s">
        <v>54</v>
      </c>
      <c r="B38" s="29" t="s">
        <v>55</v>
      </c>
      <c r="C38" s="20">
        <v>0</v>
      </c>
      <c r="D38" s="32">
        <v>0</v>
      </c>
      <c r="E38" s="20">
        <v>0</v>
      </c>
      <c r="F38" s="20">
        <v>1</v>
      </c>
      <c r="G38" s="20">
        <v>2</v>
      </c>
      <c r="H38" s="20">
        <v>0</v>
      </c>
      <c r="I38" s="20">
        <v>1</v>
      </c>
      <c r="J38" s="20">
        <v>0</v>
      </c>
      <c r="K38" s="20">
        <v>0</v>
      </c>
      <c r="L38" s="20">
        <v>0</v>
      </c>
      <c r="M38" s="20">
        <v>1</v>
      </c>
      <c r="N38" s="20">
        <v>1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3</v>
      </c>
      <c r="Y38" s="20">
        <v>0</v>
      </c>
      <c r="Z38" s="21">
        <v>0</v>
      </c>
      <c r="AA38" s="22">
        <f t="shared" si="2"/>
        <v>9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31.5" customHeight="1" thickBot="1">
      <c r="A39" s="19" t="s">
        <v>56</v>
      </c>
      <c r="B39" s="29" t="s">
        <v>57</v>
      </c>
      <c r="C39" s="20">
        <v>0</v>
      </c>
      <c r="D39" s="32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1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1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1">
        <v>0</v>
      </c>
      <c r="AA39" s="22">
        <f t="shared" si="2"/>
        <v>2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31.5" customHeight="1" thickBot="1">
      <c r="A40" s="19" t="s">
        <v>58</v>
      </c>
      <c r="B40" s="29" t="s">
        <v>59</v>
      </c>
      <c r="C40" s="20">
        <v>1</v>
      </c>
      <c r="D40" s="32">
        <v>0</v>
      </c>
      <c r="E40" s="20">
        <v>0</v>
      </c>
      <c r="F40" s="20">
        <v>2</v>
      </c>
      <c r="G40" s="20">
        <v>0</v>
      </c>
      <c r="H40" s="20">
        <v>0</v>
      </c>
      <c r="I40" s="20">
        <v>1</v>
      </c>
      <c r="J40" s="20">
        <v>1</v>
      </c>
      <c r="K40" s="20">
        <v>1</v>
      </c>
      <c r="L40" s="20">
        <v>1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1</v>
      </c>
      <c r="X40" s="20">
        <v>0</v>
      </c>
      <c r="Y40" s="20">
        <v>0</v>
      </c>
      <c r="Z40" s="21">
        <v>0</v>
      </c>
      <c r="AA40" s="22">
        <f t="shared" si="2"/>
        <v>8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31.5" customHeight="1" thickBot="1">
      <c r="A41" s="19" t="s">
        <v>60</v>
      </c>
      <c r="B41" s="29" t="s">
        <v>61</v>
      </c>
      <c r="C41" s="20">
        <v>0</v>
      </c>
      <c r="D41" s="32">
        <v>0</v>
      </c>
      <c r="E41" s="20">
        <v>0</v>
      </c>
      <c r="F41" s="20">
        <v>0</v>
      </c>
      <c r="G41" s="20">
        <v>3</v>
      </c>
      <c r="H41" s="20">
        <v>0</v>
      </c>
      <c r="I41" s="20">
        <v>1</v>
      </c>
      <c r="J41" s="20">
        <v>0</v>
      </c>
      <c r="K41" s="20">
        <v>0</v>
      </c>
      <c r="L41" s="20">
        <v>1</v>
      </c>
      <c r="M41" s="20">
        <v>0</v>
      </c>
      <c r="N41" s="20">
        <v>0</v>
      </c>
      <c r="O41" s="20">
        <v>1</v>
      </c>
      <c r="P41" s="20">
        <v>0</v>
      </c>
      <c r="Q41" s="20">
        <v>0</v>
      </c>
      <c r="R41" s="20">
        <v>0</v>
      </c>
      <c r="S41" s="20">
        <v>0</v>
      </c>
      <c r="T41" s="20">
        <v>1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1">
        <v>0</v>
      </c>
      <c r="AA41" s="22">
        <f t="shared" si="2"/>
        <v>7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31.5" customHeight="1" thickBot="1">
      <c r="A42" s="19" t="s">
        <v>62</v>
      </c>
      <c r="B42" s="29" t="s">
        <v>63</v>
      </c>
      <c r="C42" s="20">
        <v>0</v>
      </c>
      <c r="D42" s="32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1">
        <v>0</v>
      </c>
      <c r="AA42" s="22">
        <f t="shared" si="2"/>
        <v>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31.5" customHeight="1" thickBot="1">
      <c r="A43" s="19" t="s">
        <v>64</v>
      </c>
      <c r="B43" s="30" t="s">
        <v>65</v>
      </c>
      <c r="C43" s="25"/>
      <c r="D43" s="3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2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ht="31.5" customHeight="1" thickBot="1">
      <c r="A44" s="19" t="s">
        <v>66</v>
      </c>
      <c r="B44" s="29" t="s">
        <v>67</v>
      </c>
      <c r="C44" s="20">
        <v>0</v>
      </c>
      <c r="D44" s="32">
        <v>0</v>
      </c>
      <c r="E44" s="20">
        <v>1</v>
      </c>
      <c r="F44" s="20">
        <v>2</v>
      </c>
      <c r="G44" s="20">
        <v>0</v>
      </c>
      <c r="H44" s="20">
        <v>0</v>
      </c>
      <c r="I44" s="20">
        <v>1</v>
      </c>
      <c r="J44" s="20">
        <v>0</v>
      </c>
      <c r="K44" s="20">
        <v>0</v>
      </c>
      <c r="L44" s="20">
        <v>1</v>
      </c>
      <c r="M44" s="20">
        <v>0</v>
      </c>
      <c r="N44" s="20">
        <v>0</v>
      </c>
      <c r="O44" s="20">
        <v>0</v>
      </c>
      <c r="P44" s="20">
        <v>1</v>
      </c>
      <c r="Q44" s="20">
        <v>0</v>
      </c>
      <c r="R44" s="20">
        <v>4</v>
      </c>
      <c r="S44" s="20">
        <v>0</v>
      </c>
      <c r="T44" s="20">
        <v>2</v>
      </c>
      <c r="U44" s="20">
        <v>0</v>
      </c>
      <c r="V44" s="20">
        <v>0</v>
      </c>
      <c r="W44" s="20">
        <v>0</v>
      </c>
      <c r="X44" s="20">
        <v>1</v>
      </c>
      <c r="Y44" s="20">
        <v>0</v>
      </c>
      <c r="Z44" s="21">
        <v>1</v>
      </c>
      <c r="AA44" s="22">
        <f t="shared" si="2"/>
        <v>14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31.5" customHeight="1" thickBot="1">
      <c r="A45" s="19" t="s">
        <v>68</v>
      </c>
      <c r="B45" s="29" t="s">
        <v>69</v>
      </c>
      <c r="C45" s="20">
        <v>1</v>
      </c>
      <c r="D45" s="32">
        <v>1</v>
      </c>
      <c r="E45" s="20">
        <v>6</v>
      </c>
      <c r="F45" s="20">
        <v>0</v>
      </c>
      <c r="G45" s="20">
        <v>2</v>
      </c>
      <c r="H45" s="20">
        <v>0</v>
      </c>
      <c r="I45" s="20">
        <v>5</v>
      </c>
      <c r="J45" s="20">
        <v>0</v>
      </c>
      <c r="K45" s="20">
        <v>3</v>
      </c>
      <c r="L45" s="20">
        <v>7</v>
      </c>
      <c r="M45" s="20">
        <v>4</v>
      </c>
      <c r="N45" s="20">
        <v>6</v>
      </c>
      <c r="O45" s="20">
        <v>2</v>
      </c>
      <c r="P45" s="20">
        <v>1</v>
      </c>
      <c r="Q45" s="20">
        <v>1</v>
      </c>
      <c r="R45" s="20">
        <v>8</v>
      </c>
      <c r="S45" s="20">
        <v>0</v>
      </c>
      <c r="T45" s="20">
        <v>3</v>
      </c>
      <c r="U45" s="20">
        <v>1</v>
      </c>
      <c r="V45" s="20">
        <v>1</v>
      </c>
      <c r="W45" s="20">
        <v>13</v>
      </c>
      <c r="X45" s="20">
        <v>7</v>
      </c>
      <c r="Y45" s="20">
        <v>0</v>
      </c>
      <c r="Z45" s="21">
        <v>2</v>
      </c>
      <c r="AA45" s="22">
        <f t="shared" si="2"/>
        <v>74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31.5" customHeight="1" thickBot="1">
      <c r="A46" s="19" t="s">
        <v>70</v>
      </c>
      <c r="B46" s="29" t="s">
        <v>71</v>
      </c>
      <c r="C46" s="20">
        <v>0</v>
      </c>
      <c r="D46" s="32">
        <v>0</v>
      </c>
      <c r="E46" s="20">
        <v>1</v>
      </c>
      <c r="F46" s="20">
        <v>3</v>
      </c>
      <c r="G46" s="20">
        <v>4</v>
      </c>
      <c r="H46" s="20">
        <v>0</v>
      </c>
      <c r="I46" s="20">
        <v>5</v>
      </c>
      <c r="J46" s="20">
        <v>1</v>
      </c>
      <c r="K46" s="20">
        <v>2</v>
      </c>
      <c r="L46" s="20">
        <v>2</v>
      </c>
      <c r="M46" s="20">
        <v>0</v>
      </c>
      <c r="N46" s="20">
        <v>2</v>
      </c>
      <c r="O46" s="20">
        <v>2</v>
      </c>
      <c r="P46" s="20">
        <v>0</v>
      </c>
      <c r="Q46" s="20">
        <v>0</v>
      </c>
      <c r="R46" s="20">
        <v>5</v>
      </c>
      <c r="S46" s="20">
        <v>0</v>
      </c>
      <c r="T46" s="20">
        <v>0</v>
      </c>
      <c r="U46" s="20">
        <v>1</v>
      </c>
      <c r="V46" s="20">
        <v>0</v>
      </c>
      <c r="W46" s="20">
        <v>4</v>
      </c>
      <c r="X46" s="20">
        <v>5</v>
      </c>
      <c r="Y46" s="20">
        <v>0</v>
      </c>
      <c r="Z46" s="21">
        <v>3</v>
      </c>
      <c r="AA46" s="22">
        <f t="shared" si="2"/>
        <v>40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31.5" customHeight="1">
      <c r="A47" s="67" t="s">
        <v>72</v>
      </c>
      <c r="B47" s="31" t="s">
        <v>73</v>
      </c>
      <c r="C47" s="59"/>
      <c r="D47" s="6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>
        <v>0</v>
      </c>
      <c r="T47" s="59"/>
      <c r="U47" s="59"/>
      <c r="V47" s="59"/>
      <c r="W47" s="59"/>
      <c r="X47" s="59"/>
      <c r="Y47" s="59"/>
      <c r="Z47" s="73"/>
      <c r="AA47" s="75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ht="31.5" customHeight="1" thickBot="1">
      <c r="A48" s="68"/>
      <c r="B48" s="30" t="s">
        <v>74</v>
      </c>
      <c r="C48" s="60"/>
      <c r="D48" s="62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74"/>
      <c r="AA48" s="76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 ht="31.5" customHeight="1" thickBot="1">
      <c r="A49" s="19" t="s">
        <v>75</v>
      </c>
      <c r="B49" s="29" t="s">
        <v>76</v>
      </c>
      <c r="C49" s="20">
        <v>1</v>
      </c>
      <c r="D49" s="32">
        <v>2</v>
      </c>
      <c r="E49" s="20">
        <v>10</v>
      </c>
      <c r="F49" s="20">
        <v>2</v>
      </c>
      <c r="G49" s="20">
        <v>1</v>
      </c>
      <c r="H49" s="20">
        <v>0</v>
      </c>
      <c r="I49" s="20">
        <v>0.75</v>
      </c>
      <c r="J49" s="20">
        <v>3</v>
      </c>
      <c r="K49" s="20">
        <v>6</v>
      </c>
      <c r="L49" s="20">
        <v>2</v>
      </c>
      <c r="M49" s="20">
        <v>3</v>
      </c>
      <c r="N49" s="20">
        <v>1</v>
      </c>
      <c r="O49" s="20">
        <v>2</v>
      </c>
      <c r="P49" s="20">
        <v>2</v>
      </c>
      <c r="Q49" s="20">
        <v>1</v>
      </c>
      <c r="R49" s="20">
        <v>1</v>
      </c>
      <c r="S49" s="20">
        <v>3</v>
      </c>
      <c r="T49" s="20">
        <v>1</v>
      </c>
      <c r="U49" s="20">
        <v>3</v>
      </c>
      <c r="V49" s="20">
        <v>1</v>
      </c>
      <c r="W49" s="20">
        <v>2</v>
      </c>
      <c r="X49" s="20">
        <v>3</v>
      </c>
      <c r="Y49" s="20">
        <v>4</v>
      </c>
      <c r="Z49" s="21">
        <v>1</v>
      </c>
      <c r="AA49" s="58">
        <f>SUM(E49:Z49)/23</f>
        <v>2.2934782608695654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31.5" customHeight="1" thickBot="1">
      <c r="A50" s="19" t="s">
        <v>77</v>
      </c>
      <c r="B50" s="29" t="s">
        <v>78</v>
      </c>
      <c r="C50" s="20">
        <v>26</v>
      </c>
      <c r="D50" s="32">
        <v>7</v>
      </c>
      <c r="E50" s="20">
        <v>20</v>
      </c>
      <c r="F50" s="20">
        <v>21</v>
      </c>
      <c r="G50" s="20">
        <v>11</v>
      </c>
      <c r="H50" s="20">
        <v>0</v>
      </c>
      <c r="I50" s="20">
        <v>32</v>
      </c>
      <c r="J50" s="20">
        <v>9</v>
      </c>
      <c r="K50" s="20">
        <v>2</v>
      </c>
      <c r="L50" s="20">
        <v>30</v>
      </c>
      <c r="M50" s="20">
        <v>15</v>
      </c>
      <c r="N50" s="20">
        <v>26</v>
      </c>
      <c r="O50" s="20">
        <v>6</v>
      </c>
      <c r="P50" s="20">
        <v>10</v>
      </c>
      <c r="Q50" s="20">
        <v>4</v>
      </c>
      <c r="R50" s="20">
        <v>12</v>
      </c>
      <c r="S50" s="20">
        <v>9</v>
      </c>
      <c r="T50" s="20">
        <v>23</v>
      </c>
      <c r="U50" s="20">
        <v>5</v>
      </c>
      <c r="V50" s="20">
        <v>3.5</v>
      </c>
      <c r="W50" s="20">
        <v>25</v>
      </c>
      <c r="X50" s="20">
        <v>12</v>
      </c>
      <c r="Y50" s="20">
        <v>15</v>
      </c>
      <c r="Z50" s="21">
        <v>22</v>
      </c>
      <c r="AA50" s="58">
        <f>SUM(E50:Z50)/23</f>
        <v>13.58695652173913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31.5" customHeight="1" thickBot="1">
      <c r="A51" s="19" t="s">
        <v>79</v>
      </c>
      <c r="B51" s="29" t="s">
        <v>80</v>
      </c>
      <c r="C51" s="20">
        <v>9</v>
      </c>
      <c r="D51" s="32">
        <v>4</v>
      </c>
      <c r="E51" s="20">
        <v>15</v>
      </c>
      <c r="F51" s="20">
        <v>3.4</v>
      </c>
      <c r="G51" s="20">
        <v>3</v>
      </c>
      <c r="H51" s="20">
        <v>0</v>
      </c>
      <c r="I51" s="20">
        <v>3</v>
      </c>
      <c r="J51" s="20">
        <v>5</v>
      </c>
      <c r="K51" s="20">
        <v>4</v>
      </c>
      <c r="L51" s="20">
        <v>12</v>
      </c>
      <c r="M51" s="20">
        <v>7</v>
      </c>
      <c r="N51" s="20">
        <v>5</v>
      </c>
      <c r="O51" s="20">
        <v>3</v>
      </c>
      <c r="P51" s="20">
        <v>5</v>
      </c>
      <c r="Q51" s="20">
        <v>2</v>
      </c>
      <c r="R51" s="20">
        <v>3</v>
      </c>
      <c r="S51" s="20">
        <v>6</v>
      </c>
      <c r="T51" s="20">
        <v>11</v>
      </c>
      <c r="U51" s="20">
        <v>4</v>
      </c>
      <c r="V51" s="20">
        <v>2</v>
      </c>
      <c r="W51" s="20">
        <v>8.5</v>
      </c>
      <c r="X51" s="20">
        <v>7</v>
      </c>
      <c r="Y51" s="20">
        <v>6</v>
      </c>
      <c r="Z51" s="21">
        <v>5</v>
      </c>
      <c r="AA51" s="58">
        <f>SUM(E51:Z51)/23</f>
        <v>5.21304347826087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31.5" customHeight="1">
      <c r="A52" s="44"/>
      <c r="B52" s="43"/>
      <c r="C52" s="23"/>
      <c r="D52" s="4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55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27" ht="31.5" customHeight="1">
      <c r="A53" s="48" t="s">
        <v>0</v>
      </c>
      <c r="B53" s="49" t="s">
        <v>278</v>
      </c>
      <c r="C53" s="47" t="s">
        <v>81</v>
      </c>
      <c r="D53" s="47" t="s">
        <v>82</v>
      </c>
      <c r="E53" s="47" t="s">
        <v>83</v>
      </c>
      <c r="F53" s="47" t="s">
        <v>84</v>
      </c>
      <c r="G53" s="47" t="s">
        <v>85</v>
      </c>
      <c r="H53" s="47" t="s">
        <v>86</v>
      </c>
      <c r="I53" s="47" t="s">
        <v>87</v>
      </c>
      <c r="J53" s="47" t="s">
        <v>88</v>
      </c>
      <c r="K53" s="47" t="s">
        <v>89</v>
      </c>
      <c r="L53" s="47" t="s">
        <v>90</v>
      </c>
      <c r="M53" s="47" t="s">
        <v>91</v>
      </c>
      <c r="N53" s="47" t="s">
        <v>92</v>
      </c>
      <c r="O53" s="47" t="s">
        <v>93</v>
      </c>
      <c r="P53" s="47" t="s">
        <v>94</v>
      </c>
      <c r="Q53" s="47" t="s">
        <v>95</v>
      </c>
      <c r="R53" s="47" t="s">
        <v>96</v>
      </c>
      <c r="S53" s="47" t="s">
        <v>97</v>
      </c>
      <c r="T53" s="47" t="s">
        <v>98</v>
      </c>
      <c r="U53" s="47" t="s">
        <v>99</v>
      </c>
      <c r="V53" s="47" t="s">
        <v>100</v>
      </c>
      <c r="W53" s="47" t="s">
        <v>101</v>
      </c>
      <c r="X53" s="47" t="s">
        <v>102</v>
      </c>
      <c r="Y53" s="47" t="s">
        <v>103</v>
      </c>
      <c r="Z53" s="47" t="s">
        <v>104</v>
      </c>
      <c r="AA53" s="56"/>
    </row>
    <row r="54" spans="1:27" ht="31.5" customHeight="1">
      <c r="A54" s="47" t="s">
        <v>1</v>
      </c>
      <c r="B54" s="53" t="s">
        <v>198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6"/>
    </row>
    <row r="55" spans="1:27" ht="31.5" customHeight="1">
      <c r="A55" s="47" t="s">
        <v>197</v>
      </c>
      <c r="B55" s="45" t="s">
        <v>204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6">
        <f aca="true" t="shared" si="3" ref="AA55:AA118">SUM(C55:Z55)</f>
        <v>0</v>
      </c>
    </row>
    <row r="56" spans="1:27" ht="31.5" customHeight="1">
      <c r="A56" s="47" t="s">
        <v>199</v>
      </c>
      <c r="B56" s="45" t="s">
        <v>28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6">
        <f t="shared" si="3"/>
        <v>0</v>
      </c>
    </row>
    <row r="57" spans="1:27" ht="31.5" customHeight="1">
      <c r="A57" s="47" t="s">
        <v>200</v>
      </c>
      <c r="B57" s="45" t="s">
        <v>30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6">
        <f t="shared" si="3"/>
        <v>0</v>
      </c>
    </row>
    <row r="58" spans="1:27" ht="31.5" customHeight="1">
      <c r="A58" s="47" t="s">
        <v>201</v>
      </c>
      <c r="B58" s="45" t="s">
        <v>32</v>
      </c>
      <c r="C58" s="54">
        <v>0</v>
      </c>
      <c r="D58" s="54">
        <v>0</v>
      </c>
      <c r="E58" s="54">
        <v>0</v>
      </c>
      <c r="F58" s="54">
        <v>0</v>
      </c>
      <c r="G58" s="54">
        <v>1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6">
        <f t="shared" si="3"/>
        <v>1</v>
      </c>
    </row>
    <row r="59" spans="1:27" ht="31.5" customHeight="1">
      <c r="A59" s="47" t="s">
        <v>202</v>
      </c>
      <c r="B59" s="45" t="s">
        <v>34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6">
        <f t="shared" si="3"/>
        <v>0</v>
      </c>
    </row>
    <row r="60" spans="1:27" ht="31.5" customHeight="1">
      <c r="A60" s="47" t="s">
        <v>203</v>
      </c>
      <c r="B60" s="45" t="s">
        <v>36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6">
        <f t="shared" si="3"/>
        <v>0</v>
      </c>
    </row>
    <row r="61" spans="1:27" ht="31.5" customHeight="1">
      <c r="A61" s="47" t="s">
        <v>205</v>
      </c>
      <c r="B61" s="45" t="s">
        <v>38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6">
        <f t="shared" si="3"/>
        <v>0</v>
      </c>
    </row>
    <row r="62" spans="1:27" ht="31.5" customHeight="1">
      <c r="A62" s="47" t="s">
        <v>206</v>
      </c>
      <c r="B62" s="45" t="s">
        <v>40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6">
        <f t="shared" si="3"/>
        <v>0</v>
      </c>
    </row>
    <row r="63" spans="1:27" ht="31.5" customHeight="1">
      <c r="A63" s="47" t="s">
        <v>207</v>
      </c>
      <c r="B63" s="45" t="s">
        <v>42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6">
        <f t="shared" si="3"/>
        <v>0</v>
      </c>
    </row>
    <row r="64" spans="1:27" ht="31.5" customHeight="1">
      <c r="A64" s="47" t="s">
        <v>7</v>
      </c>
      <c r="B64" s="51" t="s">
        <v>208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6"/>
    </row>
    <row r="65" spans="1:27" ht="31.5" customHeight="1">
      <c r="A65" s="47" t="s">
        <v>209</v>
      </c>
      <c r="B65" s="45" t="s">
        <v>204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1</v>
      </c>
      <c r="X65" s="54">
        <v>0</v>
      </c>
      <c r="Y65" s="54">
        <v>0</v>
      </c>
      <c r="Z65" s="54">
        <v>0</v>
      </c>
      <c r="AA65" s="56">
        <f t="shared" si="3"/>
        <v>1</v>
      </c>
    </row>
    <row r="66" spans="1:27" ht="31.5" customHeight="1">
      <c r="A66" s="47" t="s">
        <v>210</v>
      </c>
      <c r="B66" s="45" t="s">
        <v>28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1</v>
      </c>
      <c r="X66" s="54">
        <v>0</v>
      </c>
      <c r="Y66" s="54">
        <v>0</v>
      </c>
      <c r="Z66" s="54">
        <v>0</v>
      </c>
      <c r="AA66" s="56">
        <f t="shared" si="3"/>
        <v>1</v>
      </c>
    </row>
    <row r="67" spans="1:27" ht="31.5" customHeight="1">
      <c r="A67" s="47" t="s">
        <v>211</v>
      </c>
      <c r="B67" s="45" t="s">
        <v>30</v>
      </c>
      <c r="C67" s="54">
        <v>1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1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6">
        <f t="shared" si="3"/>
        <v>2</v>
      </c>
    </row>
    <row r="68" spans="1:27" ht="31.5" customHeight="1">
      <c r="A68" s="47" t="s">
        <v>212</v>
      </c>
      <c r="B68" s="45" t="s">
        <v>32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1</v>
      </c>
      <c r="X68" s="54">
        <v>0</v>
      </c>
      <c r="Y68" s="54">
        <v>0</v>
      </c>
      <c r="Z68" s="54">
        <v>1</v>
      </c>
      <c r="AA68" s="56">
        <f t="shared" si="3"/>
        <v>2</v>
      </c>
    </row>
    <row r="69" spans="1:27" ht="31.5" customHeight="1">
      <c r="A69" s="47" t="s">
        <v>213</v>
      </c>
      <c r="B69" s="45" t="s">
        <v>34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1</v>
      </c>
      <c r="Y69" s="54">
        <v>0</v>
      </c>
      <c r="Z69" s="54">
        <v>0</v>
      </c>
      <c r="AA69" s="56">
        <f t="shared" si="3"/>
        <v>1</v>
      </c>
    </row>
    <row r="70" spans="1:27" ht="31.5" customHeight="1">
      <c r="A70" s="47" t="s">
        <v>214</v>
      </c>
      <c r="B70" s="45" t="s">
        <v>36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6">
        <f t="shared" si="3"/>
        <v>0</v>
      </c>
    </row>
    <row r="71" spans="1:27" ht="31.5" customHeight="1">
      <c r="A71" s="47" t="s">
        <v>215</v>
      </c>
      <c r="B71" s="45" t="s">
        <v>38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1</v>
      </c>
      <c r="AA71" s="56">
        <f t="shared" si="3"/>
        <v>1</v>
      </c>
    </row>
    <row r="72" spans="1:27" ht="31.5" customHeight="1">
      <c r="A72" s="47" t="s">
        <v>216</v>
      </c>
      <c r="B72" s="45" t="s">
        <v>40</v>
      </c>
      <c r="C72" s="54">
        <v>0</v>
      </c>
      <c r="D72" s="54">
        <v>0</v>
      </c>
      <c r="E72" s="54">
        <v>0</v>
      </c>
      <c r="F72" s="54">
        <v>0</v>
      </c>
      <c r="G72" s="54">
        <v>1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6">
        <f t="shared" si="3"/>
        <v>1</v>
      </c>
    </row>
    <row r="73" spans="1:27" ht="31.5" customHeight="1">
      <c r="A73" s="47" t="s">
        <v>217</v>
      </c>
      <c r="B73" s="45" t="s">
        <v>42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6">
        <f t="shared" si="3"/>
        <v>0</v>
      </c>
    </row>
    <row r="74" spans="1:27" ht="31.5" customHeight="1">
      <c r="A74" s="47" t="s">
        <v>8</v>
      </c>
      <c r="B74" s="51" t="s">
        <v>218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6"/>
    </row>
    <row r="75" spans="1:27" ht="31.5" customHeight="1">
      <c r="A75" s="47" t="s">
        <v>220</v>
      </c>
      <c r="B75" s="45" t="s">
        <v>204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1</v>
      </c>
      <c r="X75" s="54">
        <v>0</v>
      </c>
      <c r="Y75" s="54">
        <v>0</v>
      </c>
      <c r="Z75" s="54">
        <v>0</v>
      </c>
      <c r="AA75" s="56">
        <f t="shared" si="3"/>
        <v>1</v>
      </c>
    </row>
    <row r="76" spans="1:27" ht="31.5" customHeight="1">
      <c r="A76" s="47" t="s">
        <v>221</v>
      </c>
      <c r="B76" s="45" t="s">
        <v>28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/>
      <c r="X76" s="54">
        <v>0</v>
      </c>
      <c r="Y76" s="54">
        <v>0</v>
      </c>
      <c r="Z76" s="54">
        <v>0</v>
      </c>
      <c r="AA76" s="56">
        <f t="shared" si="3"/>
        <v>0</v>
      </c>
    </row>
    <row r="77" spans="1:27" ht="31.5" customHeight="1">
      <c r="A77" s="47" t="s">
        <v>222</v>
      </c>
      <c r="B77" s="45" t="s">
        <v>30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6">
        <f t="shared" si="3"/>
        <v>0</v>
      </c>
    </row>
    <row r="78" spans="1:27" ht="31.5" customHeight="1">
      <c r="A78" s="47" t="s">
        <v>223</v>
      </c>
      <c r="B78" s="45" t="s">
        <v>32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6">
        <f t="shared" si="3"/>
        <v>0</v>
      </c>
    </row>
    <row r="79" spans="1:27" ht="31.5" customHeight="1">
      <c r="A79" s="47" t="s">
        <v>224</v>
      </c>
      <c r="B79" s="45" t="s">
        <v>34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6">
        <f t="shared" si="3"/>
        <v>0</v>
      </c>
    </row>
    <row r="80" spans="1:27" ht="31.5" customHeight="1">
      <c r="A80" s="47" t="s">
        <v>225</v>
      </c>
      <c r="B80" s="45" t="s">
        <v>36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6">
        <f t="shared" si="3"/>
        <v>0</v>
      </c>
    </row>
    <row r="81" spans="1:27" ht="31.5" customHeight="1">
      <c r="A81" s="47" t="s">
        <v>226</v>
      </c>
      <c r="B81" s="45" t="s">
        <v>38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6">
        <f t="shared" si="3"/>
        <v>0</v>
      </c>
    </row>
    <row r="82" spans="1:27" ht="31.5" customHeight="1">
      <c r="A82" s="47" t="s">
        <v>227</v>
      </c>
      <c r="B82" s="45" t="s">
        <v>40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6">
        <f t="shared" si="3"/>
        <v>0</v>
      </c>
    </row>
    <row r="83" spans="1:27" ht="31.5" customHeight="1">
      <c r="A83" s="47" t="s">
        <v>228</v>
      </c>
      <c r="B83" s="45" t="s">
        <v>42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6">
        <f t="shared" si="3"/>
        <v>0</v>
      </c>
    </row>
    <row r="84" spans="1:27" ht="31.5" customHeight="1">
      <c r="A84" s="47" t="s">
        <v>9</v>
      </c>
      <c r="B84" s="51" t="s">
        <v>252</v>
      </c>
      <c r="C84" s="54"/>
      <c r="D84" s="54"/>
      <c r="E84" s="54"/>
      <c r="F84" s="54"/>
      <c r="G84" s="54" t="s">
        <v>282</v>
      </c>
      <c r="H84" s="54"/>
      <c r="I84" s="54" t="s">
        <v>283</v>
      </c>
      <c r="J84" s="54"/>
      <c r="K84" s="54"/>
      <c r="L84" s="54"/>
      <c r="M84" s="54"/>
      <c r="N84" s="54" t="s">
        <v>284</v>
      </c>
      <c r="O84" s="54"/>
      <c r="P84" s="54"/>
      <c r="Q84" s="54"/>
      <c r="R84" s="54"/>
      <c r="S84" s="54">
        <v>1</v>
      </c>
      <c r="T84" s="54"/>
      <c r="U84" s="54"/>
      <c r="V84" s="54"/>
      <c r="W84" s="54"/>
      <c r="X84" s="54"/>
      <c r="Y84" s="54"/>
      <c r="Z84" s="54"/>
      <c r="AA84" s="56"/>
    </row>
    <row r="85" spans="1:27" ht="31.5" customHeight="1">
      <c r="A85" s="47" t="s">
        <v>10</v>
      </c>
      <c r="B85" s="45" t="s">
        <v>204</v>
      </c>
      <c r="C85" s="54"/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6">
        <f t="shared" si="3"/>
        <v>0</v>
      </c>
    </row>
    <row r="86" spans="1:27" ht="31.5" customHeight="1">
      <c r="A86" s="47" t="s">
        <v>11</v>
      </c>
      <c r="B86" s="45" t="s">
        <v>28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2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6">
        <f t="shared" si="3"/>
        <v>2</v>
      </c>
    </row>
    <row r="87" spans="1:27" ht="31.5" customHeight="1">
      <c r="A87" s="47" t="s">
        <v>12</v>
      </c>
      <c r="B87" s="45" t="s">
        <v>30</v>
      </c>
      <c r="C87" s="54">
        <v>0</v>
      </c>
      <c r="D87" s="54">
        <v>0</v>
      </c>
      <c r="E87" s="54">
        <v>0</v>
      </c>
      <c r="F87" s="54">
        <v>0</v>
      </c>
      <c r="G87" s="54">
        <v>1</v>
      </c>
      <c r="H87" s="54">
        <v>0</v>
      </c>
      <c r="I87" s="54">
        <v>1</v>
      </c>
      <c r="J87" s="54">
        <v>0</v>
      </c>
      <c r="K87" s="54">
        <v>0</v>
      </c>
      <c r="L87" s="54">
        <v>0</v>
      </c>
      <c r="M87" s="54">
        <v>0</v>
      </c>
      <c r="N87" s="54" t="s">
        <v>284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1</v>
      </c>
      <c r="V87" s="54">
        <v>0</v>
      </c>
      <c r="W87" s="54">
        <v>0</v>
      </c>
      <c r="X87" s="54">
        <v>1</v>
      </c>
      <c r="Y87" s="54">
        <v>0</v>
      </c>
      <c r="Z87" s="54">
        <v>0</v>
      </c>
      <c r="AA87" s="56">
        <f t="shared" si="3"/>
        <v>4</v>
      </c>
    </row>
    <row r="88" spans="1:27" ht="31.5" customHeight="1">
      <c r="A88" s="47" t="s">
        <v>13</v>
      </c>
      <c r="B88" s="45" t="s">
        <v>32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 t="s">
        <v>284</v>
      </c>
      <c r="X88" s="54">
        <v>0</v>
      </c>
      <c r="Y88" s="54">
        <v>0</v>
      </c>
      <c r="Z88" s="54">
        <v>0</v>
      </c>
      <c r="AA88" s="56">
        <f t="shared" si="3"/>
        <v>0</v>
      </c>
    </row>
    <row r="89" spans="1:27" ht="31.5" customHeight="1">
      <c r="A89" s="47" t="s">
        <v>229</v>
      </c>
      <c r="B89" s="45" t="s">
        <v>34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1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6">
        <f t="shared" si="3"/>
        <v>1</v>
      </c>
    </row>
    <row r="90" spans="1:27" ht="31.5" customHeight="1">
      <c r="A90" s="47" t="s">
        <v>230</v>
      </c>
      <c r="B90" s="45" t="s">
        <v>36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1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6">
        <f t="shared" si="3"/>
        <v>1</v>
      </c>
    </row>
    <row r="91" spans="1:27" ht="31.5" customHeight="1">
      <c r="A91" s="47" t="s">
        <v>231</v>
      </c>
      <c r="B91" s="45" t="s">
        <v>38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1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6">
        <f t="shared" si="3"/>
        <v>1</v>
      </c>
    </row>
    <row r="92" spans="1:27" ht="31.5" customHeight="1">
      <c r="A92" s="47" t="s">
        <v>232</v>
      </c>
      <c r="B92" s="45" t="s">
        <v>40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6">
        <f t="shared" si="3"/>
        <v>0</v>
      </c>
    </row>
    <row r="93" spans="1:27" ht="31.5" customHeight="1">
      <c r="A93" s="47" t="s">
        <v>233</v>
      </c>
      <c r="B93" s="45" t="s">
        <v>42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6">
        <f t="shared" si="3"/>
        <v>0</v>
      </c>
    </row>
    <row r="94" spans="1:27" ht="31.5" customHeight="1">
      <c r="A94" s="47" t="s">
        <v>219</v>
      </c>
      <c r="B94" s="51" t="s">
        <v>267</v>
      </c>
      <c r="C94" s="54">
        <v>0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6"/>
    </row>
    <row r="95" spans="1:27" ht="31.5" customHeight="1">
      <c r="A95" s="47" t="s">
        <v>15</v>
      </c>
      <c r="B95" s="45" t="s">
        <v>204</v>
      </c>
      <c r="C95" s="54">
        <v>0</v>
      </c>
      <c r="D95" s="54">
        <v>0</v>
      </c>
      <c r="E95" s="54">
        <v>0</v>
      </c>
      <c r="F95" s="54">
        <v>0</v>
      </c>
      <c r="G95" s="54">
        <v>1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1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1</v>
      </c>
      <c r="X95" s="54">
        <v>2</v>
      </c>
      <c r="Y95" s="54">
        <v>0</v>
      </c>
      <c r="Z95" s="54">
        <v>0</v>
      </c>
      <c r="AA95" s="56">
        <f t="shared" si="3"/>
        <v>5</v>
      </c>
    </row>
    <row r="96" spans="1:27" ht="31.5" customHeight="1">
      <c r="A96" s="47" t="s">
        <v>234</v>
      </c>
      <c r="B96" s="45" t="s">
        <v>28</v>
      </c>
      <c r="C96" s="54">
        <v>0</v>
      </c>
      <c r="D96" s="54">
        <v>0</v>
      </c>
      <c r="E96" s="54">
        <v>0</v>
      </c>
      <c r="F96" s="54">
        <v>1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6">
        <f t="shared" si="3"/>
        <v>1</v>
      </c>
    </row>
    <row r="97" spans="1:27" ht="31.5" customHeight="1">
      <c r="A97" s="47" t="s">
        <v>235</v>
      </c>
      <c r="B97" s="45" t="s">
        <v>30</v>
      </c>
      <c r="C97" s="54">
        <v>0</v>
      </c>
      <c r="D97" s="54">
        <v>0</v>
      </c>
      <c r="E97" s="54">
        <v>1</v>
      </c>
      <c r="F97" s="54">
        <v>0</v>
      </c>
      <c r="G97" s="54">
        <v>0</v>
      </c>
      <c r="H97" s="54">
        <v>0</v>
      </c>
      <c r="I97" s="54">
        <v>2</v>
      </c>
      <c r="J97" s="54">
        <v>0</v>
      </c>
      <c r="K97" s="54">
        <v>0</v>
      </c>
      <c r="L97" s="54">
        <v>0</v>
      </c>
      <c r="M97" s="54">
        <v>0</v>
      </c>
      <c r="N97" s="54">
        <v>1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4</v>
      </c>
      <c r="X97" s="54">
        <v>0</v>
      </c>
      <c r="Y97" s="54">
        <v>1</v>
      </c>
      <c r="Z97" s="54">
        <v>0</v>
      </c>
      <c r="AA97" s="56">
        <f t="shared" si="3"/>
        <v>9</v>
      </c>
    </row>
    <row r="98" spans="1:27" ht="31.5" customHeight="1">
      <c r="A98" s="47" t="s">
        <v>236</v>
      </c>
      <c r="B98" s="45" t="s">
        <v>32</v>
      </c>
      <c r="C98" s="54">
        <v>0</v>
      </c>
      <c r="D98" s="54">
        <v>0</v>
      </c>
      <c r="E98" s="54">
        <v>0</v>
      </c>
      <c r="F98" s="54">
        <v>0</v>
      </c>
      <c r="G98" s="54">
        <v>1</v>
      </c>
      <c r="H98" s="54">
        <v>0</v>
      </c>
      <c r="I98" s="54">
        <v>1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1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6">
        <f t="shared" si="3"/>
        <v>3</v>
      </c>
    </row>
    <row r="99" spans="1:27" ht="31.5" customHeight="1">
      <c r="A99" s="47" t="s">
        <v>237</v>
      </c>
      <c r="B99" s="45" t="s">
        <v>34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1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6">
        <f t="shared" si="3"/>
        <v>1</v>
      </c>
    </row>
    <row r="100" spans="1:27" ht="31.5" customHeight="1">
      <c r="A100" s="47" t="s">
        <v>238</v>
      </c>
      <c r="B100" s="45" t="s">
        <v>36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1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6">
        <f t="shared" si="3"/>
        <v>1</v>
      </c>
    </row>
    <row r="101" spans="1:27" ht="31.5" customHeight="1">
      <c r="A101" s="47" t="s">
        <v>239</v>
      </c>
      <c r="B101" s="45" t="s">
        <v>38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2</v>
      </c>
      <c r="J101" s="54">
        <v>0</v>
      </c>
      <c r="K101" s="54">
        <v>0</v>
      </c>
      <c r="L101" s="54">
        <v>1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6">
        <f t="shared" si="3"/>
        <v>3</v>
      </c>
    </row>
    <row r="102" spans="1:27" ht="31.5" customHeight="1">
      <c r="A102" s="47" t="s">
        <v>240</v>
      </c>
      <c r="B102" s="45" t="s">
        <v>40</v>
      </c>
      <c r="C102" s="54">
        <v>0</v>
      </c>
      <c r="D102" s="54">
        <v>1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1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6">
        <f t="shared" si="3"/>
        <v>2</v>
      </c>
    </row>
    <row r="103" spans="1:27" ht="31.5" customHeight="1">
      <c r="A103" s="47" t="s">
        <v>241</v>
      </c>
      <c r="B103" s="45" t="s">
        <v>42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6">
        <f t="shared" si="3"/>
        <v>0</v>
      </c>
    </row>
    <row r="104" spans="1:27" ht="31.5" customHeight="1">
      <c r="A104" s="47" t="s">
        <v>19</v>
      </c>
      <c r="B104" s="52" t="s">
        <v>253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>
        <v>1</v>
      </c>
      <c r="W104" s="54"/>
      <c r="X104" s="54"/>
      <c r="Y104" s="54"/>
      <c r="Z104" s="54"/>
      <c r="AA104" s="56"/>
    </row>
    <row r="105" spans="1:27" ht="31.5" customHeight="1">
      <c r="A105" s="47" t="s">
        <v>242</v>
      </c>
      <c r="B105" s="45" t="s">
        <v>204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6">
        <f t="shared" si="3"/>
        <v>0</v>
      </c>
    </row>
    <row r="106" spans="1:27" ht="31.5" customHeight="1">
      <c r="A106" s="47" t="s">
        <v>243</v>
      </c>
      <c r="B106" s="45" t="s">
        <v>28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6">
        <f t="shared" si="3"/>
        <v>0</v>
      </c>
    </row>
    <row r="107" spans="1:27" ht="31.5" customHeight="1">
      <c r="A107" s="47" t="s">
        <v>244</v>
      </c>
      <c r="B107" s="45" t="s">
        <v>30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6">
        <f t="shared" si="3"/>
        <v>0</v>
      </c>
    </row>
    <row r="108" spans="1:27" ht="31.5" customHeight="1">
      <c r="A108" s="47" t="s">
        <v>245</v>
      </c>
      <c r="B108" s="45" t="s">
        <v>32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6">
        <f t="shared" si="3"/>
        <v>0</v>
      </c>
    </row>
    <row r="109" spans="1:27" ht="31.5" customHeight="1">
      <c r="A109" s="47" t="s">
        <v>246</v>
      </c>
      <c r="B109" s="45" t="s">
        <v>34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6">
        <f t="shared" si="3"/>
        <v>0</v>
      </c>
    </row>
    <row r="110" spans="1:27" ht="31.5" customHeight="1">
      <c r="A110" s="47" t="s">
        <v>247</v>
      </c>
      <c r="B110" s="45" t="s">
        <v>36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1</v>
      </c>
      <c r="W110" s="54">
        <v>0</v>
      </c>
      <c r="X110" s="54">
        <v>0</v>
      </c>
      <c r="Y110" s="54">
        <v>0</v>
      </c>
      <c r="Z110" s="54">
        <v>0</v>
      </c>
      <c r="AA110" s="56">
        <f t="shared" si="3"/>
        <v>1</v>
      </c>
    </row>
    <row r="111" spans="1:27" ht="31.5" customHeight="1">
      <c r="A111" s="47" t="s">
        <v>248</v>
      </c>
      <c r="B111" s="45" t="s">
        <v>38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1</v>
      </c>
      <c r="W111" s="54">
        <v>0</v>
      </c>
      <c r="X111" s="54">
        <v>0</v>
      </c>
      <c r="Y111" s="54">
        <v>0</v>
      </c>
      <c r="Z111" s="54">
        <v>0</v>
      </c>
      <c r="AA111" s="56">
        <f t="shared" si="3"/>
        <v>1</v>
      </c>
    </row>
    <row r="112" spans="1:27" ht="31.5" customHeight="1">
      <c r="A112" s="47" t="s">
        <v>249</v>
      </c>
      <c r="B112" s="45" t="s">
        <v>40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1</v>
      </c>
      <c r="Y112" s="54">
        <v>0</v>
      </c>
      <c r="Z112" s="54">
        <v>0</v>
      </c>
      <c r="AA112" s="56">
        <f t="shared" si="3"/>
        <v>1</v>
      </c>
    </row>
    <row r="113" spans="1:27" ht="31.5" customHeight="1">
      <c r="A113" s="47" t="s">
        <v>250</v>
      </c>
      <c r="B113" s="45" t="s">
        <v>42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1</v>
      </c>
      <c r="Y113" s="54">
        <v>0</v>
      </c>
      <c r="Z113" s="54">
        <v>0</v>
      </c>
      <c r="AA113" s="56">
        <f t="shared" si="3"/>
        <v>1</v>
      </c>
    </row>
    <row r="114" spans="1:27" ht="31.5" customHeight="1">
      <c r="A114" s="47" t="s">
        <v>21</v>
      </c>
      <c r="B114" s="51" t="s">
        <v>251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6"/>
    </row>
    <row r="115" spans="1:27" ht="31.5" customHeight="1">
      <c r="A115" s="47" t="s">
        <v>23</v>
      </c>
      <c r="B115" s="45" t="s">
        <v>204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6">
        <f t="shared" si="3"/>
        <v>0</v>
      </c>
    </row>
    <row r="116" spans="1:27" ht="31.5" customHeight="1">
      <c r="A116" s="47" t="s">
        <v>25</v>
      </c>
      <c r="B116" s="45" t="s">
        <v>28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6">
        <f t="shared" si="3"/>
        <v>0</v>
      </c>
    </row>
    <row r="117" spans="1:27" ht="31.5" customHeight="1">
      <c r="A117" s="47" t="s">
        <v>26</v>
      </c>
      <c r="B117" s="45" t="s">
        <v>30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2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6">
        <f t="shared" si="3"/>
        <v>2</v>
      </c>
    </row>
    <row r="118" spans="1:27" ht="31.5" customHeight="1">
      <c r="A118" s="47" t="s">
        <v>27</v>
      </c>
      <c r="B118" s="45" t="s">
        <v>32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2</v>
      </c>
      <c r="O118" s="54">
        <v>0</v>
      </c>
      <c r="P118" s="54">
        <v>0</v>
      </c>
      <c r="Q118" s="54">
        <v>0</v>
      </c>
      <c r="R118" s="54">
        <v>1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6">
        <f t="shared" si="3"/>
        <v>3</v>
      </c>
    </row>
    <row r="119" spans="1:27" ht="31.5" customHeight="1">
      <c r="A119" s="47" t="s">
        <v>29</v>
      </c>
      <c r="B119" s="45" t="s">
        <v>34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6">
        <f aca="true" t="shared" si="4" ref="AA119:AA126">SUM(C119:Z119)</f>
        <v>0</v>
      </c>
    </row>
    <row r="120" spans="1:27" ht="31.5" customHeight="1">
      <c r="A120" s="47" t="s">
        <v>31</v>
      </c>
      <c r="B120" s="45" t="s">
        <v>36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6">
        <f t="shared" si="4"/>
        <v>0</v>
      </c>
    </row>
    <row r="121" spans="1:27" ht="31.5" customHeight="1">
      <c r="A121" s="47" t="s">
        <v>33</v>
      </c>
      <c r="B121" s="45" t="s">
        <v>38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6">
        <f t="shared" si="4"/>
        <v>0</v>
      </c>
    </row>
    <row r="122" spans="1:27" ht="31.5" customHeight="1">
      <c r="A122" s="47" t="s">
        <v>35</v>
      </c>
      <c r="B122" s="45" t="s">
        <v>40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6">
        <f t="shared" si="4"/>
        <v>0</v>
      </c>
    </row>
    <row r="123" spans="1:27" ht="31.5" customHeight="1">
      <c r="A123" s="47" t="s">
        <v>37</v>
      </c>
      <c r="B123" s="45" t="s">
        <v>42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6">
        <f t="shared" si="4"/>
        <v>0</v>
      </c>
    </row>
    <row r="124" spans="1:27" ht="31.5" customHeight="1">
      <c r="A124" s="47" t="s">
        <v>43</v>
      </c>
      <c r="B124" s="46" t="s">
        <v>279</v>
      </c>
      <c r="C124" s="54">
        <v>1</v>
      </c>
      <c r="D124" s="54">
        <v>0</v>
      </c>
      <c r="E124" s="54">
        <v>1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8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3</v>
      </c>
      <c r="U124" s="54">
        <v>0</v>
      </c>
      <c r="V124" s="54">
        <v>2</v>
      </c>
      <c r="W124" s="54">
        <v>8</v>
      </c>
      <c r="X124" s="54">
        <v>2</v>
      </c>
      <c r="Y124" s="54">
        <v>0</v>
      </c>
      <c r="Z124" s="54">
        <v>0</v>
      </c>
      <c r="AA124" s="56">
        <f t="shared" si="4"/>
        <v>25</v>
      </c>
    </row>
    <row r="125" spans="1:27" ht="31.5" customHeight="1">
      <c r="A125" s="47" t="s">
        <v>46</v>
      </c>
      <c r="B125" s="46" t="s">
        <v>280</v>
      </c>
      <c r="C125" s="54">
        <v>3</v>
      </c>
      <c r="D125" s="54">
        <v>0</v>
      </c>
      <c r="E125" s="54">
        <v>0</v>
      </c>
      <c r="F125" s="54">
        <v>0</v>
      </c>
      <c r="G125" s="54">
        <v>1</v>
      </c>
      <c r="H125" s="54">
        <v>0</v>
      </c>
      <c r="I125" s="54">
        <v>0</v>
      </c>
      <c r="J125" s="54">
        <v>1</v>
      </c>
      <c r="K125" s="54">
        <v>0</v>
      </c>
      <c r="L125" s="54">
        <v>1</v>
      </c>
      <c r="M125" s="54">
        <v>0</v>
      </c>
      <c r="N125" s="54">
        <v>3</v>
      </c>
      <c r="O125" s="54">
        <v>0</v>
      </c>
      <c r="P125" s="54">
        <v>1</v>
      </c>
      <c r="Q125" s="54">
        <v>0</v>
      </c>
      <c r="R125" s="54">
        <v>0</v>
      </c>
      <c r="S125" s="54">
        <v>0</v>
      </c>
      <c r="T125" s="54">
        <v>3</v>
      </c>
      <c r="U125" s="54">
        <v>0</v>
      </c>
      <c r="V125" s="54">
        <v>2</v>
      </c>
      <c r="W125" s="54">
        <v>7</v>
      </c>
      <c r="X125" s="54">
        <v>4</v>
      </c>
      <c r="Y125" s="54">
        <v>0</v>
      </c>
      <c r="Z125" s="54">
        <v>0</v>
      </c>
      <c r="AA125" s="56">
        <f t="shared" si="4"/>
        <v>26</v>
      </c>
    </row>
    <row r="126" spans="1:27" ht="31.5" customHeight="1">
      <c r="A126" s="47" t="s">
        <v>48</v>
      </c>
      <c r="B126" s="46" t="s">
        <v>281</v>
      </c>
      <c r="C126" s="54">
        <v>4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4</v>
      </c>
      <c r="M126" s="54">
        <v>1</v>
      </c>
      <c r="N126" s="54">
        <v>5</v>
      </c>
      <c r="O126" s="54">
        <v>3</v>
      </c>
      <c r="P126" s="54">
        <v>0</v>
      </c>
      <c r="Q126" s="54">
        <v>0</v>
      </c>
      <c r="R126" s="54">
        <v>2</v>
      </c>
      <c r="S126" s="54">
        <v>0</v>
      </c>
      <c r="T126" s="54">
        <v>0</v>
      </c>
      <c r="U126" s="54">
        <v>0</v>
      </c>
      <c r="V126" s="54">
        <v>0</v>
      </c>
      <c r="W126" s="54">
        <v>1</v>
      </c>
      <c r="X126" s="54">
        <v>1</v>
      </c>
      <c r="Y126" s="54">
        <v>0</v>
      </c>
      <c r="Z126" s="54">
        <v>0</v>
      </c>
      <c r="AA126" s="56">
        <f t="shared" si="4"/>
        <v>21</v>
      </c>
    </row>
    <row r="127" spans="1:27" ht="31.5" customHeight="1">
      <c r="A127" s="50"/>
      <c r="B127" s="41"/>
      <c r="AA127" s="57"/>
    </row>
    <row r="128" ht="31.5" customHeight="1">
      <c r="A128" s="24"/>
    </row>
    <row r="129" ht="31.5" customHeight="1">
      <c r="A129" s="24"/>
    </row>
    <row r="130" ht="31.5" customHeight="1">
      <c r="A130" s="24"/>
    </row>
    <row r="131" ht="31.5" customHeight="1">
      <c r="A131" s="24"/>
    </row>
    <row r="132" ht="31.5" customHeight="1">
      <c r="A132" s="24"/>
    </row>
    <row r="133" ht="31.5" customHeight="1">
      <c r="A133" s="24"/>
    </row>
    <row r="134" ht="31.5" customHeight="1">
      <c r="A134" s="24"/>
    </row>
    <row r="135" ht="31.5" customHeight="1">
      <c r="A135" s="24"/>
    </row>
  </sheetData>
  <sheetProtection/>
  <mergeCells count="132">
    <mergeCell ref="J47:J48"/>
    <mergeCell ref="I21:I22"/>
    <mergeCell ref="I32:I33"/>
    <mergeCell ref="J17:J18"/>
    <mergeCell ref="J19:J20"/>
    <mergeCell ref="J21:J22"/>
    <mergeCell ref="J32:J33"/>
    <mergeCell ref="C17:C18"/>
    <mergeCell ref="C19:C20"/>
    <mergeCell ref="C21:C22"/>
    <mergeCell ref="H47:H48"/>
    <mergeCell ref="H19:H20"/>
    <mergeCell ref="G32:G33"/>
    <mergeCell ref="G47:G48"/>
    <mergeCell ref="L47:L48"/>
    <mergeCell ref="E47:E48"/>
    <mergeCell ref="H21:H22"/>
    <mergeCell ref="H32:H33"/>
    <mergeCell ref="I47:I48"/>
    <mergeCell ref="K21:K22"/>
    <mergeCell ref="K32:K33"/>
    <mergeCell ref="K47:K48"/>
    <mergeCell ref="G21:G22"/>
    <mergeCell ref="F47:F48"/>
    <mergeCell ref="Z17:Z18"/>
    <mergeCell ref="AA17:AA18"/>
    <mergeCell ref="E17:E18"/>
    <mergeCell ref="E19:E20"/>
    <mergeCell ref="E21:E22"/>
    <mergeCell ref="E32:E33"/>
    <mergeCell ref="F17:F18"/>
    <mergeCell ref="F19:F20"/>
    <mergeCell ref="Y17:Y18"/>
    <mergeCell ref="V19:V20"/>
    <mergeCell ref="V21:V22"/>
    <mergeCell ref="V32:V33"/>
    <mergeCell ref="X17:X18"/>
    <mergeCell ref="X19:X20"/>
    <mergeCell ref="X21:X22"/>
    <mergeCell ref="X32:X33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R32:R33"/>
    <mergeCell ref="R47:R48"/>
    <mergeCell ref="Q17:Q18"/>
    <mergeCell ref="Q19:Q20"/>
    <mergeCell ref="Q21:Q22"/>
    <mergeCell ref="Q32:Q33"/>
    <mergeCell ref="R19:R20"/>
    <mergeCell ref="R21:R22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U32:U33"/>
    <mergeCell ref="S21:S22"/>
    <mergeCell ref="S32:S33"/>
    <mergeCell ref="S19:S20"/>
    <mergeCell ref="T19:T20"/>
    <mergeCell ref="T21:T22"/>
    <mergeCell ref="T32:T33"/>
    <mergeCell ref="T17:T1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S47:S48"/>
    <mergeCell ref="D17:D18"/>
    <mergeCell ref="D19:D20"/>
    <mergeCell ref="D21:D22"/>
    <mergeCell ref="D32:D33"/>
    <mergeCell ref="D47:D48"/>
    <mergeCell ref="Q47:Q48"/>
    <mergeCell ref="H17:H18"/>
    <mergeCell ref="P47:P48"/>
    <mergeCell ref="R17:R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8"/>
  <sheetViews>
    <sheetView tabSelected="1" zoomScalePageLayoutView="0" workbookViewId="0" topLeftCell="A79">
      <selection activeCell="B85" sqref="B85"/>
    </sheetView>
  </sheetViews>
  <sheetFormatPr defaultColWidth="9.140625" defaultRowHeight="12.75"/>
  <cols>
    <col min="1" max="1" width="9.140625" style="8" customWidth="1"/>
    <col min="2" max="2" width="41.140625" style="3" customWidth="1"/>
    <col min="3" max="3" width="13.8515625" style="9" customWidth="1"/>
    <col min="4" max="4" width="14.421875" style="3" customWidth="1"/>
    <col min="5" max="5" width="11.57421875" style="9" customWidth="1"/>
    <col min="6" max="6" width="14.7109375" style="9" customWidth="1"/>
    <col min="7" max="7" width="11.7109375" style="9" customWidth="1"/>
    <col min="8" max="8" width="13.8515625" style="9" customWidth="1"/>
    <col min="9" max="9" width="10.57421875" style="9" customWidth="1"/>
    <col min="10" max="10" width="10.421875" style="9" customWidth="1"/>
    <col min="11" max="12" width="10.57421875" style="9" customWidth="1"/>
    <col min="13" max="18" width="9.140625" style="9" customWidth="1"/>
    <col min="19" max="19" width="9.140625" style="3" customWidth="1"/>
    <col min="20" max="22" width="9.140625" style="9" customWidth="1"/>
    <col min="23" max="23" width="11.140625" style="9" customWidth="1"/>
    <col min="24" max="24" width="9.140625" style="9" customWidth="1"/>
    <col min="25" max="25" width="13.7109375" style="9" customWidth="1"/>
    <col min="26" max="26" width="16.28125" style="9" customWidth="1"/>
    <col min="27" max="16384" width="9.140625" style="3" customWidth="1"/>
  </cols>
  <sheetData>
    <row r="1" spans="1:27" ht="40.5" customHeight="1">
      <c r="A1" s="1"/>
      <c r="B1" s="2" t="s">
        <v>170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  <c r="J1" s="10" t="s">
        <v>88</v>
      </c>
      <c r="K1" s="10" t="s">
        <v>89</v>
      </c>
      <c r="L1" s="10" t="s">
        <v>90</v>
      </c>
      <c r="M1" s="10" t="s">
        <v>91</v>
      </c>
      <c r="N1" s="10" t="s">
        <v>92</v>
      </c>
      <c r="O1" s="10" t="s">
        <v>93</v>
      </c>
      <c r="P1" s="10" t="s">
        <v>94</v>
      </c>
      <c r="Q1" s="10" t="s">
        <v>95</v>
      </c>
      <c r="R1" s="10" t="s">
        <v>96</v>
      </c>
      <c r="S1" s="10" t="s">
        <v>97</v>
      </c>
      <c r="T1" s="10" t="s">
        <v>98</v>
      </c>
      <c r="U1" s="10" t="s">
        <v>99</v>
      </c>
      <c r="V1" s="10" t="s">
        <v>100</v>
      </c>
      <c r="W1" s="10" t="s">
        <v>101</v>
      </c>
      <c r="X1" s="10" t="s">
        <v>102</v>
      </c>
      <c r="Y1" s="10" t="s">
        <v>103</v>
      </c>
      <c r="Z1" s="10" t="s">
        <v>104</v>
      </c>
      <c r="AA1" s="10" t="s">
        <v>105</v>
      </c>
    </row>
    <row r="2" spans="1:27" ht="15">
      <c r="A2" s="11">
        <v>1</v>
      </c>
      <c r="B2" s="4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>
        <v>1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>
        <f>SUM(C2:Z2)</f>
        <v>1</v>
      </c>
    </row>
    <row r="3" spans="1:27" ht="15">
      <c r="A3" s="11">
        <v>2</v>
      </c>
      <c r="B3" s="4" t="s">
        <v>107</v>
      </c>
      <c r="C3" s="5"/>
      <c r="D3" s="5"/>
      <c r="E3" s="5"/>
      <c r="F3" s="5"/>
      <c r="G3" s="5"/>
      <c r="H3" s="5">
        <v>1</v>
      </c>
      <c r="I3" s="5"/>
      <c r="J3" s="5"/>
      <c r="K3" s="5"/>
      <c r="L3" s="5">
        <v>1</v>
      </c>
      <c r="M3" s="5"/>
      <c r="N3" s="5"/>
      <c r="O3" s="5">
        <v>1</v>
      </c>
      <c r="P3" s="5"/>
      <c r="Q3" s="5">
        <v>3</v>
      </c>
      <c r="R3" s="5">
        <v>1</v>
      </c>
      <c r="S3" s="5"/>
      <c r="T3" s="5">
        <v>1</v>
      </c>
      <c r="U3" s="5"/>
      <c r="V3" s="5"/>
      <c r="W3" s="5"/>
      <c r="X3" s="5">
        <v>1</v>
      </c>
      <c r="Y3" s="5"/>
      <c r="Z3" s="5"/>
      <c r="AA3" s="6">
        <f aca="true" t="shared" si="0" ref="AA3:AA66">SUM(C3:Z3)</f>
        <v>9</v>
      </c>
    </row>
    <row r="4" spans="1:27" ht="15">
      <c r="A4" s="11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>
        <f t="shared" si="0"/>
        <v>0</v>
      </c>
    </row>
    <row r="5" spans="1:27" ht="15">
      <c r="A5" s="11">
        <v>4</v>
      </c>
      <c r="B5" s="4" t="s">
        <v>176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>
        <f t="shared" si="0"/>
        <v>0</v>
      </c>
    </row>
    <row r="6" spans="1:27" ht="15">
      <c r="A6" s="11">
        <v>5</v>
      </c>
      <c r="B6" s="4" t="s">
        <v>109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>
        <f t="shared" si="0"/>
        <v>0</v>
      </c>
    </row>
    <row r="7" spans="1:27" ht="15">
      <c r="A7" s="11">
        <v>6</v>
      </c>
      <c r="B7" s="4" t="s">
        <v>180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1</v>
      </c>
      <c r="W7" s="5"/>
      <c r="X7" s="5"/>
      <c r="Y7" s="5"/>
      <c r="Z7" s="5"/>
      <c r="AA7" s="6">
        <f t="shared" si="0"/>
        <v>1</v>
      </c>
    </row>
    <row r="8" spans="1:27" ht="15">
      <c r="A8" s="11">
        <f>A7+1</f>
        <v>7</v>
      </c>
      <c r="B8" s="4" t="s">
        <v>110</v>
      </c>
      <c r="C8" s="5"/>
      <c r="D8" s="5"/>
      <c r="E8" s="5"/>
      <c r="F8" s="5"/>
      <c r="G8" s="5"/>
      <c r="H8" s="5">
        <v>1</v>
      </c>
      <c r="I8" s="5"/>
      <c r="J8" s="5"/>
      <c r="K8" s="5"/>
      <c r="L8" s="5"/>
      <c r="M8" s="5"/>
      <c r="N8" s="5">
        <v>1</v>
      </c>
      <c r="O8" s="5"/>
      <c r="P8" s="5"/>
      <c r="Q8" s="5"/>
      <c r="R8" s="5"/>
      <c r="S8" s="5"/>
      <c r="T8" s="5">
        <v>1</v>
      </c>
      <c r="U8" s="5"/>
      <c r="V8" s="5"/>
      <c r="W8" s="5"/>
      <c r="X8" s="5">
        <v>1</v>
      </c>
      <c r="Y8" s="5"/>
      <c r="Z8" s="5"/>
      <c r="AA8" s="6">
        <f t="shared" si="0"/>
        <v>4</v>
      </c>
    </row>
    <row r="9" spans="1:27" ht="15">
      <c r="A9" s="11">
        <f aca="true" t="shared" si="1" ref="A9:A81">A8+1</f>
        <v>8</v>
      </c>
      <c r="B9" s="4" t="s">
        <v>111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1</v>
      </c>
      <c r="X9" s="5"/>
      <c r="Y9" s="5"/>
      <c r="Z9" s="5"/>
      <c r="AA9" s="6">
        <f t="shared" si="0"/>
        <v>1</v>
      </c>
    </row>
    <row r="10" spans="1:27" ht="15">
      <c r="A10" s="11">
        <f t="shared" si="1"/>
        <v>9</v>
      </c>
      <c r="B10" s="4" t="s">
        <v>112</v>
      </c>
      <c r="C10" s="5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1</v>
      </c>
      <c r="X10" s="5"/>
      <c r="Y10" s="5"/>
      <c r="Z10" s="5"/>
      <c r="AA10" s="6">
        <f t="shared" si="0"/>
        <v>2</v>
      </c>
    </row>
    <row r="11" spans="1:27" ht="15">
      <c r="A11" s="11">
        <f t="shared" si="1"/>
        <v>10</v>
      </c>
      <c r="B11" s="4" t="s">
        <v>113</v>
      </c>
      <c r="C11" s="5"/>
      <c r="D11" s="5"/>
      <c r="E11" s="5">
        <v>1</v>
      </c>
      <c r="F11" s="5"/>
      <c r="G11" s="5">
        <v>3</v>
      </c>
      <c r="H11" s="5">
        <v>1</v>
      </c>
      <c r="I11" s="5">
        <v>1</v>
      </c>
      <c r="J11" s="5">
        <v>2</v>
      </c>
      <c r="K11" s="5">
        <v>4</v>
      </c>
      <c r="L11" s="5">
        <v>2</v>
      </c>
      <c r="M11" s="5"/>
      <c r="N11" s="5">
        <v>1</v>
      </c>
      <c r="O11" s="5">
        <v>2</v>
      </c>
      <c r="P11" s="5"/>
      <c r="Q11" s="5"/>
      <c r="R11" s="5"/>
      <c r="S11" s="5"/>
      <c r="T11" s="5">
        <v>4</v>
      </c>
      <c r="U11" s="5">
        <v>1</v>
      </c>
      <c r="V11" s="5"/>
      <c r="W11" s="5">
        <v>3</v>
      </c>
      <c r="X11" s="5">
        <v>4</v>
      </c>
      <c r="Y11" s="5"/>
      <c r="Z11" s="5"/>
      <c r="AA11" s="6">
        <f t="shared" si="0"/>
        <v>29</v>
      </c>
    </row>
    <row r="12" spans="1:27" ht="15">
      <c r="A12" s="11">
        <f t="shared" si="1"/>
        <v>11</v>
      </c>
      <c r="B12" s="4" t="s">
        <v>114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>
        <f t="shared" si="0"/>
        <v>0</v>
      </c>
    </row>
    <row r="13" spans="1:27" ht="15">
      <c r="A13" s="11">
        <f t="shared" si="1"/>
        <v>12</v>
      </c>
      <c r="B13" s="4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>
        <f t="shared" si="0"/>
        <v>0</v>
      </c>
    </row>
    <row r="14" spans="1:27" ht="15">
      <c r="A14" s="11">
        <f t="shared" si="1"/>
        <v>13</v>
      </c>
      <c r="B14" s="4" t="s">
        <v>169</v>
      </c>
      <c r="C14" s="5"/>
      <c r="D14" s="5"/>
      <c r="E14" s="5"/>
      <c r="F14" s="5"/>
      <c r="G14" s="5"/>
      <c r="H14" s="5"/>
      <c r="I14" s="5"/>
      <c r="J14" s="5">
        <v>1</v>
      </c>
      <c r="K14" s="5"/>
      <c r="L14" s="5"/>
      <c r="M14" s="5"/>
      <c r="N14" s="5">
        <v>1</v>
      </c>
      <c r="O14" s="5"/>
      <c r="P14" s="5"/>
      <c r="Q14" s="5"/>
      <c r="R14" s="5"/>
      <c r="S14" s="5"/>
      <c r="T14" s="5"/>
      <c r="U14" s="5"/>
      <c r="V14" s="5"/>
      <c r="W14" s="5">
        <v>1</v>
      </c>
      <c r="X14" s="5"/>
      <c r="Y14" s="5"/>
      <c r="Z14" s="5"/>
      <c r="AA14" s="6">
        <f t="shared" si="0"/>
        <v>3</v>
      </c>
    </row>
    <row r="15" spans="1:27" ht="15">
      <c r="A15" s="11">
        <f t="shared" si="1"/>
        <v>14</v>
      </c>
      <c r="B15" s="4" t="s">
        <v>116</v>
      </c>
      <c r="C15" s="5"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</v>
      </c>
      <c r="Y15" s="5"/>
      <c r="Z15" s="5"/>
      <c r="AA15" s="6">
        <f t="shared" si="0"/>
        <v>2</v>
      </c>
    </row>
    <row r="16" spans="1:27" ht="15">
      <c r="A16" s="11">
        <f t="shared" si="1"/>
        <v>15</v>
      </c>
      <c r="B16" s="4" t="s">
        <v>117</v>
      </c>
      <c r="C16" s="5"/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>
        <v>1</v>
      </c>
      <c r="P16" s="5"/>
      <c r="Q16" s="5"/>
      <c r="R16" s="5">
        <v>1</v>
      </c>
      <c r="S16" s="5"/>
      <c r="T16" s="5"/>
      <c r="U16" s="5"/>
      <c r="V16" s="5"/>
      <c r="W16" s="5">
        <v>1</v>
      </c>
      <c r="X16" s="5"/>
      <c r="Y16" s="5"/>
      <c r="Z16" s="5"/>
      <c r="AA16" s="6">
        <f t="shared" si="0"/>
        <v>4</v>
      </c>
    </row>
    <row r="17" spans="1:27" ht="15">
      <c r="A17" s="11">
        <f t="shared" si="1"/>
        <v>16</v>
      </c>
      <c r="B17" s="4" t="s">
        <v>118</v>
      </c>
      <c r="C17" s="5">
        <v>3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>
        <v>2</v>
      </c>
      <c r="N17" s="5">
        <v>15</v>
      </c>
      <c r="O17" s="5">
        <v>4</v>
      </c>
      <c r="P17" s="5">
        <v>4</v>
      </c>
      <c r="Q17" s="5"/>
      <c r="R17" s="5">
        <v>5</v>
      </c>
      <c r="S17" s="5"/>
      <c r="T17" s="5">
        <v>1</v>
      </c>
      <c r="U17" s="5">
        <v>1</v>
      </c>
      <c r="V17" s="5">
        <v>1</v>
      </c>
      <c r="W17" s="5">
        <v>1</v>
      </c>
      <c r="X17" s="5">
        <v>4</v>
      </c>
      <c r="Y17" s="5"/>
      <c r="Z17" s="5">
        <v>1</v>
      </c>
      <c r="AA17" s="6">
        <f t="shared" si="0"/>
        <v>43</v>
      </c>
    </row>
    <row r="18" spans="1:27" ht="15">
      <c r="A18" s="11">
        <f t="shared" si="1"/>
        <v>17</v>
      </c>
      <c r="B18" s="4" t="s">
        <v>119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1</v>
      </c>
      <c r="X18" s="5"/>
      <c r="Y18" s="5"/>
      <c r="Z18" s="5"/>
      <c r="AA18" s="6">
        <f t="shared" si="0"/>
        <v>1</v>
      </c>
    </row>
    <row r="19" spans="1:27" ht="15">
      <c r="A19" s="11">
        <f t="shared" si="1"/>
        <v>18</v>
      </c>
      <c r="B19" s="4" t="s">
        <v>120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>
        <f t="shared" si="0"/>
        <v>0</v>
      </c>
    </row>
    <row r="20" spans="1:27" ht="15">
      <c r="A20" s="11">
        <f t="shared" si="1"/>
        <v>19</v>
      </c>
      <c r="B20" s="4" t="s">
        <v>121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>
        <f t="shared" si="0"/>
        <v>0</v>
      </c>
    </row>
    <row r="21" spans="1:27" ht="15">
      <c r="A21" s="11">
        <f t="shared" si="1"/>
        <v>20</v>
      </c>
      <c r="B21" s="4" t="s">
        <v>122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>
        <f t="shared" si="0"/>
        <v>0</v>
      </c>
    </row>
    <row r="22" spans="1:27" ht="15">
      <c r="A22" s="11">
        <f aca="true" t="shared" si="2" ref="A22:A27">A21+1</f>
        <v>21</v>
      </c>
      <c r="B22" s="4" t="s">
        <v>123</v>
      </c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>
        <f t="shared" si="0"/>
        <v>1</v>
      </c>
    </row>
    <row r="23" spans="1:27" ht="15">
      <c r="A23" s="11">
        <f t="shared" si="2"/>
        <v>22</v>
      </c>
      <c r="B23" s="4" t="s">
        <v>181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>
        <f t="shared" si="0"/>
        <v>0</v>
      </c>
    </row>
    <row r="24" spans="1:27" ht="15">
      <c r="A24" s="11">
        <f t="shared" si="2"/>
        <v>23</v>
      </c>
      <c r="B24" s="4" t="s">
        <v>124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>
        <f t="shared" si="0"/>
        <v>0</v>
      </c>
    </row>
    <row r="25" spans="1:27" ht="15">
      <c r="A25" s="11">
        <f t="shared" si="2"/>
        <v>24</v>
      </c>
      <c r="B25" s="4" t="s">
        <v>125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>
        <f t="shared" si="0"/>
        <v>0</v>
      </c>
    </row>
    <row r="26" spans="1:27" ht="15">
      <c r="A26" s="11">
        <f t="shared" si="2"/>
        <v>25</v>
      </c>
      <c r="B26" s="4" t="s">
        <v>126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>
        <f t="shared" si="0"/>
        <v>0</v>
      </c>
    </row>
    <row r="27" spans="1:27" ht="15">
      <c r="A27" s="11">
        <f t="shared" si="2"/>
        <v>26</v>
      </c>
      <c r="B27" s="4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>
        <f t="shared" si="0"/>
        <v>0</v>
      </c>
    </row>
    <row r="28" spans="1:27" ht="15">
      <c r="A28" s="11">
        <f t="shared" si="1"/>
        <v>27</v>
      </c>
      <c r="B28" s="4" t="s">
        <v>128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>
        <f t="shared" si="0"/>
        <v>0</v>
      </c>
    </row>
    <row r="29" spans="1:27" ht="15">
      <c r="A29" s="11">
        <f t="shared" si="1"/>
        <v>28</v>
      </c>
      <c r="B29" s="4" t="s">
        <v>182</v>
      </c>
      <c r="C29" s="36"/>
      <c r="D29" s="36"/>
      <c r="E29" s="36"/>
      <c r="F29" s="36"/>
      <c r="G29" s="36">
        <v>1</v>
      </c>
      <c r="H29" s="36"/>
      <c r="I29" s="36"/>
      <c r="J29" s="5"/>
      <c r="K29" s="36"/>
      <c r="L29" s="36"/>
      <c r="M29" s="36"/>
      <c r="N29" s="5"/>
      <c r="O29" s="5"/>
      <c r="P29" s="5"/>
      <c r="Q29" s="5"/>
      <c r="R29" s="5">
        <v>1</v>
      </c>
      <c r="S29" s="5"/>
      <c r="T29" s="5">
        <v>1</v>
      </c>
      <c r="U29" s="5"/>
      <c r="V29" s="5"/>
      <c r="W29" s="5"/>
      <c r="X29" s="5"/>
      <c r="Y29" s="5"/>
      <c r="Z29" s="5">
        <v>2</v>
      </c>
      <c r="AA29" s="6">
        <f t="shared" si="0"/>
        <v>5</v>
      </c>
    </row>
    <row r="30" spans="1:27" ht="15">
      <c r="A30" s="11">
        <f t="shared" si="1"/>
        <v>29</v>
      </c>
      <c r="B30" s="4" t="s">
        <v>129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>
        <f t="shared" si="0"/>
        <v>0</v>
      </c>
    </row>
    <row r="31" spans="1:27" ht="15">
      <c r="A31" s="11">
        <f t="shared" si="1"/>
        <v>30</v>
      </c>
      <c r="B31" s="4" t="s">
        <v>183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>
        <f t="shared" si="0"/>
        <v>0</v>
      </c>
    </row>
    <row r="32" spans="1:27" ht="15">
      <c r="A32" s="11">
        <f t="shared" si="1"/>
        <v>31</v>
      </c>
      <c r="B32" s="4" t="s">
        <v>130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>
        <f t="shared" si="0"/>
        <v>0</v>
      </c>
    </row>
    <row r="33" spans="1:27" ht="15">
      <c r="A33" s="11">
        <f t="shared" si="1"/>
        <v>32</v>
      </c>
      <c r="B33" s="4" t="s">
        <v>173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>
        <f t="shared" si="0"/>
        <v>0</v>
      </c>
    </row>
    <row r="34" spans="1:27" ht="15">
      <c r="A34" s="11">
        <f t="shared" si="1"/>
        <v>33</v>
      </c>
      <c r="B34" s="4" t="s">
        <v>177</v>
      </c>
      <c r="C34" s="5"/>
      <c r="D34" s="5"/>
      <c r="E34" s="5"/>
      <c r="F34" s="5"/>
      <c r="G34" s="5">
        <v>2</v>
      </c>
      <c r="H34" s="5"/>
      <c r="I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/>
      <c r="T34" s="5"/>
      <c r="U34" s="5"/>
      <c r="V34" s="5"/>
      <c r="W34" s="5">
        <v>2</v>
      </c>
      <c r="X34" s="5"/>
      <c r="Y34" s="5"/>
      <c r="Z34" s="5"/>
      <c r="AA34" s="6">
        <f t="shared" si="0"/>
        <v>5</v>
      </c>
    </row>
    <row r="35" spans="1:27" ht="15">
      <c r="A35" s="11">
        <f t="shared" si="1"/>
        <v>34</v>
      </c>
      <c r="B35" s="4" t="s">
        <v>184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>
        <f t="shared" si="0"/>
        <v>0</v>
      </c>
    </row>
    <row r="36" spans="1:27" ht="15">
      <c r="A36" s="11">
        <f t="shared" si="1"/>
        <v>35</v>
      </c>
      <c r="B36" s="4" t="s">
        <v>131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>
        <f t="shared" si="0"/>
        <v>0</v>
      </c>
    </row>
    <row r="37" spans="1:27" ht="15">
      <c r="A37" s="11">
        <f t="shared" si="1"/>
        <v>36</v>
      </c>
      <c r="B37" s="4" t="s">
        <v>132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>
        <f t="shared" si="0"/>
        <v>0</v>
      </c>
    </row>
    <row r="38" spans="1:27" ht="15">
      <c r="A38" s="11">
        <f t="shared" si="1"/>
        <v>37</v>
      </c>
      <c r="B38" s="4" t="s">
        <v>133</v>
      </c>
      <c r="C38" s="5"/>
      <c r="D38" s="5"/>
      <c r="E38" s="5">
        <v>1</v>
      </c>
      <c r="F38" s="5"/>
      <c r="G38" s="5"/>
      <c r="H38" s="5"/>
      <c r="I38" s="5">
        <v>4</v>
      </c>
      <c r="J38" s="5"/>
      <c r="K38" s="5"/>
      <c r="L38" s="5">
        <v>1</v>
      </c>
      <c r="M38" s="5">
        <v>1</v>
      </c>
      <c r="N38" s="5">
        <v>22</v>
      </c>
      <c r="O38" s="5"/>
      <c r="P38" s="5"/>
      <c r="Q38" s="5"/>
      <c r="R38" s="5">
        <v>2</v>
      </c>
      <c r="S38" s="5"/>
      <c r="T38" s="5"/>
      <c r="U38" s="5"/>
      <c r="V38" s="5"/>
      <c r="W38" s="5">
        <v>3</v>
      </c>
      <c r="X38" s="5"/>
      <c r="Y38" s="5"/>
      <c r="Z38" s="5">
        <v>9</v>
      </c>
      <c r="AA38" s="6">
        <f t="shared" si="0"/>
        <v>43</v>
      </c>
    </row>
    <row r="39" spans="1:27" ht="15">
      <c r="A39" s="11">
        <f t="shared" si="1"/>
        <v>38</v>
      </c>
      <c r="B39" s="4" t="s">
        <v>185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>
        <f t="shared" si="0"/>
        <v>0</v>
      </c>
    </row>
    <row r="40" spans="1:27" ht="15">
      <c r="A40" s="11">
        <f t="shared" si="1"/>
        <v>39</v>
      </c>
      <c r="B40" s="4" t="s">
        <v>134</v>
      </c>
      <c r="C40" s="5">
        <v>1</v>
      </c>
      <c r="D40" s="5"/>
      <c r="E40" s="5">
        <v>1</v>
      </c>
      <c r="F40" s="5"/>
      <c r="G40" s="5"/>
      <c r="H40" s="5"/>
      <c r="I40" s="5"/>
      <c r="J40" s="5">
        <v>3</v>
      </c>
      <c r="K40" s="5"/>
      <c r="L40" s="5">
        <v>2</v>
      </c>
      <c r="M40" s="5">
        <v>1</v>
      </c>
      <c r="N40" s="5">
        <v>2</v>
      </c>
      <c r="O40" s="5">
        <v>1</v>
      </c>
      <c r="P40" s="5">
        <v>3</v>
      </c>
      <c r="Q40" s="5"/>
      <c r="R40" s="5">
        <v>2</v>
      </c>
      <c r="S40" s="5"/>
      <c r="T40" s="5">
        <v>1</v>
      </c>
      <c r="U40" s="5"/>
      <c r="V40" s="5"/>
      <c r="W40" s="5">
        <v>2</v>
      </c>
      <c r="X40" s="5">
        <v>3</v>
      </c>
      <c r="Y40" s="5"/>
      <c r="Z40" s="5">
        <v>1</v>
      </c>
      <c r="AA40" s="6">
        <f t="shared" si="0"/>
        <v>23</v>
      </c>
    </row>
    <row r="41" spans="1:27" ht="15">
      <c r="A41" s="11">
        <f t="shared" si="1"/>
        <v>40</v>
      </c>
      <c r="B41" s="4" t="s">
        <v>135</v>
      </c>
      <c r="C41" s="5"/>
      <c r="D41" s="5"/>
      <c r="E41" s="5">
        <v>1</v>
      </c>
      <c r="F41" s="5"/>
      <c r="G41" s="5"/>
      <c r="H41" s="5"/>
      <c r="I41" s="5">
        <v>2</v>
      </c>
      <c r="J41" s="5">
        <v>1</v>
      </c>
      <c r="K41" s="5"/>
      <c r="L41" s="5">
        <v>3</v>
      </c>
      <c r="M41" s="5"/>
      <c r="N41" s="5"/>
      <c r="O41" s="5">
        <v>1</v>
      </c>
      <c r="P41" s="5"/>
      <c r="Q41" s="5"/>
      <c r="R41" s="5">
        <v>1</v>
      </c>
      <c r="S41" s="5"/>
      <c r="T41" s="5">
        <v>1</v>
      </c>
      <c r="U41" s="5"/>
      <c r="V41" s="5"/>
      <c r="W41" s="5"/>
      <c r="X41" s="5"/>
      <c r="Y41" s="5"/>
      <c r="Z41" s="5"/>
      <c r="AA41" s="6">
        <f t="shared" si="0"/>
        <v>10</v>
      </c>
    </row>
    <row r="42" spans="1:27" ht="15">
      <c r="A42" s="11">
        <f t="shared" si="1"/>
        <v>41</v>
      </c>
      <c r="B42" s="4" t="s">
        <v>136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">
        <f t="shared" si="0"/>
        <v>0</v>
      </c>
    </row>
    <row r="43" spans="1:27" ht="15">
      <c r="A43" s="11">
        <f t="shared" si="1"/>
        <v>42</v>
      </c>
      <c r="B43" s="4" t="s">
        <v>137</v>
      </c>
      <c r="C43" s="5"/>
      <c r="D43" s="5"/>
      <c r="E43" s="5"/>
      <c r="F43" s="5"/>
      <c r="G43" s="5"/>
      <c r="H43" s="5"/>
      <c r="I43" s="5">
        <v>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>
        <f t="shared" si="0"/>
        <v>1</v>
      </c>
    </row>
    <row r="44" spans="1:27" ht="15">
      <c r="A44" s="11">
        <f t="shared" si="1"/>
        <v>43</v>
      </c>
      <c r="B44" s="4" t="s">
        <v>138</v>
      </c>
      <c r="C44" s="5">
        <v>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>
        <f t="shared" si="0"/>
        <v>1</v>
      </c>
    </row>
    <row r="45" spans="1:27" ht="15">
      <c r="A45" s="11">
        <f t="shared" si="1"/>
        <v>44</v>
      </c>
      <c r="B45" s="4" t="s">
        <v>139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>
        <f t="shared" si="0"/>
        <v>0</v>
      </c>
    </row>
    <row r="46" spans="1:27" ht="15">
      <c r="A46" s="11">
        <f t="shared" si="1"/>
        <v>45</v>
      </c>
      <c r="B46" s="4" t="s">
        <v>140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>
        <f t="shared" si="0"/>
        <v>0</v>
      </c>
    </row>
    <row r="47" spans="1:27" ht="15">
      <c r="A47" s="11">
        <f t="shared" si="1"/>
        <v>46</v>
      </c>
      <c r="B47" s="4" t="s">
        <v>141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>
        <f t="shared" si="0"/>
        <v>0</v>
      </c>
    </row>
    <row r="48" spans="1:27" ht="15">
      <c r="A48" s="11">
        <f t="shared" si="1"/>
        <v>47</v>
      </c>
      <c r="B48" s="4" t="s">
        <v>142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v>1</v>
      </c>
      <c r="O48" s="5"/>
      <c r="P48" s="5"/>
      <c r="Q48" s="5"/>
      <c r="R48" s="5"/>
      <c r="S48" s="5"/>
      <c r="T48" s="5"/>
      <c r="U48" s="5"/>
      <c r="V48" s="5"/>
      <c r="W48" s="5">
        <v>1</v>
      </c>
      <c r="X48" s="5"/>
      <c r="Y48" s="5"/>
      <c r="Z48" s="5"/>
      <c r="AA48" s="6">
        <f t="shared" si="0"/>
        <v>2</v>
      </c>
    </row>
    <row r="49" spans="1:27" ht="15">
      <c r="A49" s="11">
        <f t="shared" si="1"/>
        <v>48</v>
      </c>
      <c r="B49" s="4" t="s">
        <v>143</v>
      </c>
      <c r="C49" s="5"/>
      <c r="D49" s="5"/>
      <c r="E49" s="5">
        <v>1</v>
      </c>
      <c r="F49" s="5"/>
      <c r="G49" s="5">
        <v>1</v>
      </c>
      <c r="H49" s="5"/>
      <c r="I49" s="5"/>
      <c r="J49" s="5"/>
      <c r="K49" s="5"/>
      <c r="L49" s="5"/>
      <c r="M49" s="5"/>
      <c r="N49" s="5">
        <v>1</v>
      </c>
      <c r="O49" s="5"/>
      <c r="P49" s="5"/>
      <c r="Q49" s="5"/>
      <c r="R49" s="5"/>
      <c r="S49" s="5"/>
      <c r="T49" s="5">
        <v>1</v>
      </c>
      <c r="U49" s="5"/>
      <c r="V49" s="5"/>
      <c r="W49" s="5"/>
      <c r="X49" s="5">
        <v>1</v>
      </c>
      <c r="Y49" s="5"/>
      <c r="Z49" s="5">
        <v>2</v>
      </c>
      <c r="AA49" s="6">
        <f t="shared" si="0"/>
        <v>7</v>
      </c>
    </row>
    <row r="50" spans="1:27" ht="15">
      <c r="A50" s="11">
        <f t="shared" si="1"/>
        <v>49</v>
      </c>
      <c r="B50" s="4" t="s">
        <v>144</v>
      </c>
      <c r="C50" s="5"/>
      <c r="D50" s="5">
        <v>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>
        <f t="shared" si="0"/>
        <v>1</v>
      </c>
    </row>
    <row r="51" spans="1:27" ht="15">
      <c r="A51" s="11">
        <f t="shared" si="1"/>
        <v>50</v>
      </c>
      <c r="B51" s="4" t="s">
        <v>186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2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>
        <f t="shared" si="0"/>
        <v>2</v>
      </c>
    </row>
    <row r="52" spans="1:27" ht="15">
      <c r="A52" s="11">
        <f t="shared" si="1"/>
        <v>51</v>
      </c>
      <c r="B52" s="4" t="s">
        <v>145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v>1</v>
      </c>
      <c r="U52" s="5"/>
      <c r="V52" s="5">
        <v>2</v>
      </c>
      <c r="W52" s="5"/>
      <c r="X52" s="5"/>
      <c r="Y52" s="5"/>
      <c r="Z52" s="5"/>
      <c r="AA52" s="6">
        <f t="shared" si="0"/>
        <v>3</v>
      </c>
    </row>
    <row r="53" spans="1:27" ht="15">
      <c r="A53" s="11">
        <f t="shared" si="1"/>
        <v>52</v>
      </c>
      <c r="B53" s="4" t="s">
        <v>146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>
        <f t="shared" si="0"/>
        <v>0</v>
      </c>
    </row>
    <row r="54" spans="1:27" ht="15">
      <c r="A54" s="11">
        <f t="shared" si="1"/>
        <v>53</v>
      </c>
      <c r="B54" s="4" t="s">
        <v>147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>
        <v>1</v>
      </c>
      <c r="AA54" s="6">
        <f t="shared" si="0"/>
        <v>1</v>
      </c>
    </row>
    <row r="55" spans="1:27" ht="15">
      <c r="A55" s="11">
        <f t="shared" si="1"/>
        <v>54</v>
      </c>
      <c r="B55" s="4" t="s">
        <v>148</v>
      </c>
      <c r="C55" s="5">
        <v>2</v>
      </c>
      <c r="D55" s="5"/>
      <c r="E55" s="5"/>
      <c r="F55" s="5"/>
      <c r="G55" s="5"/>
      <c r="H55" s="5"/>
      <c r="I55" s="5"/>
      <c r="J55" s="5"/>
      <c r="K55" s="5"/>
      <c r="L55" s="5">
        <v>2</v>
      </c>
      <c r="M55" s="5">
        <v>1</v>
      </c>
      <c r="N55" s="5"/>
      <c r="O55" s="5"/>
      <c r="P55" s="5"/>
      <c r="Q55" s="5"/>
      <c r="R55" s="5">
        <v>1</v>
      </c>
      <c r="S55" s="5"/>
      <c r="T55" s="5"/>
      <c r="U55" s="5"/>
      <c r="V55" s="5"/>
      <c r="W55" s="5"/>
      <c r="X55" s="5"/>
      <c r="Y55" s="5"/>
      <c r="Z55" s="5"/>
      <c r="AA55" s="6">
        <f t="shared" si="0"/>
        <v>6</v>
      </c>
    </row>
    <row r="56" spans="1:27" ht="15">
      <c r="A56" s="11">
        <f t="shared" si="1"/>
        <v>55</v>
      </c>
      <c r="B56" s="4" t="s">
        <v>174</v>
      </c>
      <c r="C56" s="5">
        <v>1</v>
      </c>
      <c r="D56" s="5"/>
      <c r="E56" s="5">
        <v>2</v>
      </c>
      <c r="F56" s="5"/>
      <c r="G56" s="5"/>
      <c r="H56" s="5"/>
      <c r="I56" s="5">
        <v>1</v>
      </c>
      <c r="J56" s="5">
        <v>1</v>
      </c>
      <c r="K56" s="5"/>
      <c r="L56" s="5"/>
      <c r="M56" s="5"/>
      <c r="N56" s="5">
        <v>2</v>
      </c>
      <c r="O56" s="5"/>
      <c r="P56" s="5"/>
      <c r="Q56" s="5"/>
      <c r="R56" s="5"/>
      <c r="S56" s="5"/>
      <c r="T56" s="5"/>
      <c r="U56" s="5"/>
      <c r="V56" s="5"/>
      <c r="W56" s="5">
        <v>2</v>
      </c>
      <c r="X56" s="5">
        <v>1</v>
      </c>
      <c r="Y56" s="5"/>
      <c r="Z56" s="5"/>
      <c r="AA56" s="6">
        <f t="shared" si="0"/>
        <v>10</v>
      </c>
    </row>
    <row r="57" spans="1:27" ht="15" customHeight="1">
      <c r="A57" s="11">
        <f t="shared" si="1"/>
        <v>56</v>
      </c>
      <c r="B57" s="35" t="s">
        <v>187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v>1</v>
      </c>
      <c r="S57" s="5"/>
      <c r="T57" s="5"/>
      <c r="U57" s="5"/>
      <c r="V57" s="5"/>
      <c r="W57" s="5"/>
      <c r="X57" s="5">
        <v>1</v>
      </c>
      <c r="Y57" s="5"/>
      <c r="Z57" s="5"/>
      <c r="AA57" s="6">
        <f t="shared" si="0"/>
        <v>2</v>
      </c>
    </row>
    <row r="58" spans="1:27" ht="15">
      <c r="A58" s="11">
        <f t="shared" si="1"/>
        <v>57</v>
      </c>
      <c r="B58" s="4" t="s">
        <v>254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6">
        <f t="shared" si="0"/>
        <v>0</v>
      </c>
    </row>
    <row r="59" spans="1:27" ht="15">
      <c r="A59" s="11">
        <f t="shared" si="1"/>
        <v>58</v>
      </c>
      <c r="B59" s="4" t="s">
        <v>255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>
        <f t="shared" si="0"/>
        <v>0</v>
      </c>
    </row>
    <row r="60" spans="1:27" ht="15">
      <c r="A60" s="11">
        <f t="shared" si="1"/>
        <v>59</v>
      </c>
      <c r="B60" s="4" t="s">
        <v>149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">
        <f t="shared" si="0"/>
        <v>0</v>
      </c>
    </row>
    <row r="61" spans="1:27" ht="15">
      <c r="A61" s="11">
        <f t="shared" si="1"/>
        <v>60</v>
      </c>
      <c r="B61" s="4" t="s">
        <v>150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>
        <f t="shared" si="0"/>
        <v>0</v>
      </c>
    </row>
    <row r="62" spans="1:27" ht="15">
      <c r="A62" s="11">
        <f t="shared" si="1"/>
        <v>61</v>
      </c>
      <c r="B62" s="4" t="s">
        <v>151</v>
      </c>
      <c r="C62" s="5"/>
      <c r="D62" s="5"/>
      <c r="E62" s="5">
        <v>1</v>
      </c>
      <c r="F62" s="5">
        <v>1</v>
      </c>
      <c r="G62" s="5">
        <v>1</v>
      </c>
      <c r="H62" s="5"/>
      <c r="I62" s="5">
        <v>1</v>
      </c>
      <c r="J62" s="5"/>
      <c r="K62" s="5"/>
      <c r="L62" s="5"/>
      <c r="M62" s="5">
        <v>1</v>
      </c>
      <c r="N62" s="5">
        <v>3</v>
      </c>
      <c r="O62" s="5"/>
      <c r="P62" s="5"/>
      <c r="Q62" s="5"/>
      <c r="R62" s="5"/>
      <c r="S62" s="5"/>
      <c r="T62" s="5"/>
      <c r="U62" s="5">
        <v>2</v>
      </c>
      <c r="V62" s="5">
        <v>1</v>
      </c>
      <c r="W62" s="5">
        <v>4</v>
      </c>
      <c r="X62" s="5"/>
      <c r="Y62" s="5"/>
      <c r="Z62" s="5">
        <v>1</v>
      </c>
      <c r="AA62" s="6">
        <f t="shared" si="0"/>
        <v>16</v>
      </c>
    </row>
    <row r="63" spans="1:27" ht="15">
      <c r="A63" s="11">
        <f t="shared" si="1"/>
        <v>62</v>
      </c>
      <c r="B63" s="4" t="s">
        <v>152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>
        <f t="shared" si="0"/>
        <v>0</v>
      </c>
    </row>
    <row r="64" spans="1:27" ht="15">
      <c r="A64" s="11">
        <f t="shared" si="1"/>
        <v>63</v>
      </c>
      <c r="B64" s="4" t="s">
        <v>153</v>
      </c>
      <c r="C64" s="5"/>
      <c r="D64" s="5">
        <v>1</v>
      </c>
      <c r="E64" s="5">
        <v>1</v>
      </c>
      <c r="F64" s="5"/>
      <c r="G64" s="5">
        <v>2</v>
      </c>
      <c r="H64" s="5">
        <v>1</v>
      </c>
      <c r="I64" s="5">
        <v>3</v>
      </c>
      <c r="J64" s="5"/>
      <c r="K64" s="5"/>
      <c r="L64" s="5">
        <v>2</v>
      </c>
      <c r="M64" s="5"/>
      <c r="N64" s="5">
        <v>1</v>
      </c>
      <c r="O64" s="5">
        <v>1</v>
      </c>
      <c r="P64" s="5"/>
      <c r="Q64" s="5"/>
      <c r="R64" s="5"/>
      <c r="S64" s="5">
        <v>1</v>
      </c>
      <c r="T64" s="5"/>
      <c r="U64" s="5">
        <v>1</v>
      </c>
      <c r="V64" s="5"/>
      <c r="W64" s="5">
        <v>9</v>
      </c>
      <c r="X64" s="5">
        <v>1</v>
      </c>
      <c r="Y64" s="5">
        <v>1</v>
      </c>
      <c r="Z64" s="5"/>
      <c r="AA64" s="6">
        <f t="shared" si="0"/>
        <v>25</v>
      </c>
    </row>
    <row r="65" spans="1:27" ht="15">
      <c r="A65" s="11">
        <f t="shared" si="1"/>
        <v>64</v>
      </c>
      <c r="B65" s="4" t="s">
        <v>154</v>
      </c>
      <c r="C65" s="5"/>
      <c r="D65" s="5"/>
      <c r="E65" s="5"/>
      <c r="F65" s="5">
        <v>1</v>
      </c>
      <c r="G65" s="5">
        <v>1</v>
      </c>
      <c r="H65" s="5"/>
      <c r="I65" s="5"/>
      <c r="J65" s="5"/>
      <c r="K65" s="5"/>
      <c r="L65" s="5"/>
      <c r="M65" s="5">
        <v>3</v>
      </c>
      <c r="N65" s="5">
        <v>1</v>
      </c>
      <c r="O65" s="5"/>
      <c r="P65" s="5"/>
      <c r="Q65" s="5"/>
      <c r="R65" s="5">
        <v>2</v>
      </c>
      <c r="S65" s="5"/>
      <c r="T65" s="5">
        <v>1</v>
      </c>
      <c r="U65" s="5"/>
      <c r="V65" s="5"/>
      <c r="W65" s="5">
        <v>2</v>
      </c>
      <c r="X65" s="5">
        <v>1</v>
      </c>
      <c r="Y65" s="5"/>
      <c r="Z65" s="5"/>
      <c r="AA65" s="6">
        <f t="shared" si="0"/>
        <v>12</v>
      </c>
    </row>
    <row r="66" spans="1:27" ht="15">
      <c r="A66" s="11">
        <f t="shared" si="1"/>
        <v>65</v>
      </c>
      <c r="B66" s="4" t="s">
        <v>155</v>
      </c>
      <c r="C66" s="5"/>
      <c r="D66" s="5"/>
      <c r="E66" s="5"/>
      <c r="F66" s="5"/>
      <c r="G66" s="5"/>
      <c r="H66" s="5">
        <v>4</v>
      </c>
      <c r="I66" s="5"/>
      <c r="J66" s="5"/>
      <c r="K66" s="5"/>
      <c r="L66" s="5"/>
      <c r="M66" s="5"/>
      <c r="N66" s="5">
        <v>1</v>
      </c>
      <c r="O66" s="5"/>
      <c r="P66" s="5"/>
      <c r="Q66" s="5"/>
      <c r="R66" s="5"/>
      <c r="S66" s="5"/>
      <c r="T66" s="5"/>
      <c r="U66" s="5"/>
      <c r="V66" s="5"/>
      <c r="W66" s="5">
        <v>1</v>
      </c>
      <c r="X66" s="5">
        <v>1</v>
      </c>
      <c r="Y66" s="5"/>
      <c r="Z66" s="5"/>
      <c r="AA66" s="6">
        <f t="shared" si="0"/>
        <v>7</v>
      </c>
    </row>
    <row r="67" spans="1:27" ht="15">
      <c r="A67" s="11">
        <f t="shared" si="1"/>
        <v>66</v>
      </c>
      <c r="B67" s="4" t="s">
        <v>156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6">
        <f aca="true" t="shared" si="3" ref="AA67:AA93">SUM(C67:Z67)</f>
        <v>0</v>
      </c>
    </row>
    <row r="68" spans="1:29" ht="15">
      <c r="A68" s="11">
        <f t="shared" si="1"/>
        <v>67</v>
      </c>
      <c r="B68" s="4" t="s">
        <v>157</v>
      </c>
      <c r="C68" s="5"/>
      <c r="D68" s="5"/>
      <c r="E68" s="5"/>
      <c r="F68" s="5"/>
      <c r="G68" s="5"/>
      <c r="H68" s="5"/>
      <c r="I68" s="5">
        <v>1</v>
      </c>
      <c r="J68" s="5"/>
      <c r="K68" s="5"/>
      <c r="L68" s="5">
        <v>1</v>
      </c>
      <c r="M68" s="5"/>
      <c r="N68" s="5"/>
      <c r="O68" s="5"/>
      <c r="P68" s="5"/>
      <c r="Q68" s="5"/>
      <c r="R68" s="5"/>
      <c r="S68" s="5"/>
      <c r="T68" s="5"/>
      <c r="U68" s="5">
        <v>1</v>
      </c>
      <c r="V68" s="5"/>
      <c r="W68" s="5"/>
      <c r="X68" s="5">
        <v>1</v>
      </c>
      <c r="Y68" s="5"/>
      <c r="Z68" s="5"/>
      <c r="AA68" s="6">
        <f t="shared" si="3"/>
        <v>4</v>
      </c>
      <c r="AB68" s="38"/>
      <c r="AC68" s="38"/>
    </row>
    <row r="69" spans="1:29" ht="15">
      <c r="A69" s="11">
        <f t="shared" si="1"/>
        <v>68</v>
      </c>
      <c r="B69" s="4" t="s">
        <v>158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>
        <f t="shared" si="3"/>
        <v>0</v>
      </c>
      <c r="AB69" s="38"/>
      <c r="AC69" s="38"/>
    </row>
    <row r="70" spans="1:29" ht="15">
      <c r="A70" s="11">
        <f t="shared" si="1"/>
        <v>69</v>
      </c>
      <c r="B70" s="4" t="s">
        <v>159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>
        <f t="shared" si="3"/>
        <v>0</v>
      </c>
      <c r="AB70" s="38"/>
      <c r="AC70" s="38"/>
    </row>
    <row r="71" spans="1:29" ht="15">
      <c r="A71" s="11">
        <f t="shared" si="1"/>
        <v>70</v>
      </c>
      <c r="B71" s="4" t="s">
        <v>160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>
        <f t="shared" si="3"/>
        <v>0</v>
      </c>
      <c r="AB71" s="38"/>
      <c r="AC71" s="38"/>
    </row>
    <row r="72" spans="1:29" ht="15">
      <c r="A72" s="11">
        <f t="shared" si="1"/>
        <v>71</v>
      </c>
      <c r="B72" s="4" t="s">
        <v>161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>
        <f t="shared" si="3"/>
        <v>0</v>
      </c>
      <c r="AB72" s="38"/>
      <c r="AC72" s="38"/>
    </row>
    <row r="73" spans="1:29" ht="15">
      <c r="A73" s="11">
        <f t="shared" si="1"/>
        <v>72</v>
      </c>
      <c r="B73" s="4" t="s">
        <v>162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v>1</v>
      </c>
      <c r="Z73" s="5"/>
      <c r="AA73" s="6">
        <f t="shared" si="3"/>
        <v>1</v>
      </c>
      <c r="AB73" s="38"/>
      <c r="AC73" s="38"/>
    </row>
    <row r="74" spans="1:29" ht="15">
      <c r="A74" s="11">
        <f t="shared" si="1"/>
        <v>73</v>
      </c>
      <c r="B74" s="4" t="s">
        <v>163</v>
      </c>
      <c r="C74" s="5"/>
      <c r="D74" s="5"/>
      <c r="E74" s="5"/>
      <c r="F74" s="5">
        <v>1</v>
      </c>
      <c r="G74" s="5">
        <v>1</v>
      </c>
      <c r="H74" s="5"/>
      <c r="I74" s="5">
        <v>5</v>
      </c>
      <c r="J74" s="5"/>
      <c r="K74" s="5"/>
      <c r="L74" s="5">
        <v>2</v>
      </c>
      <c r="M74" s="5"/>
      <c r="N74" s="5">
        <v>2</v>
      </c>
      <c r="O74" s="5">
        <v>3</v>
      </c>
      <c r="P74" s="5">
        <v>1</v>
      </c>
      <c r="Q74" s="5"/>
      <c r="R74" s="5">
        <v>1</v>
      </c>
      <c r="S74" s="5">
        <v>1</v>
      </c>
      <c r="T74" s="5">
        <v>4</v>
      </c>
      <c r="U74" s="5"/>
      <c r="V74" s="5"/>
      <c r="W74" s="5">
        <v>2</v>
      </c>
      <c r="X74" s="5"/>
      <c r="Y74" s="5"/>
      <c r="Z74" s="5"/>
      <c r="AA74" s="6">
        <f t="shared" si="3"/>
        <v>23</v>
      </c>
      <c r="AB74" s="38"/>
      <c r="AC74" s="38"/>
    </row>
    <row r="75" spans="1:29" ht="15">
      <c r="A75" s="11">
        <f t="shared" si="1"/>
        <v>74</v>
      </c>
      <c r="B75" s="4" t="s">
        <v>175</v>
      </c>
      <c r="C75" s="5">
        <v>1</v>
      </c>
      <c r="D75" s="5"/>
      <c r="E75" s="5">
        <v>1</v>
      </c>
      <c r="F75" s="5"/>
      <c r="G75" s="5">
        <v>1</v>
      </c>
      <c r="H75" s="5"/>
      <c r="I75" s="5">
        <v>1</v>
      </c>
      <c r="J75" s="5"/>
      <c r="K75" s="5"/>
      <c r="L75" s="5">
        <v>3</v>
      </c>
      <c r="M75" s="5"/>
      <c r="N75" s="5"/>
      <c r="O75" s="5"/>
      <c r="P75" s="5"/>
      <c r="Q75" s="5"/>
      <c r="R75" s="5">
        <v>1</v>
      </c>
      <c r="S75" s="5"/>
      <c r="T75" s="5">
        <v>1</v>
      </c>
      <c r="U75" s="5"/>
      <c r="V75" s="5"/>
      <c r="W75" s="5">
        <v>2</v>
      </c>
      <c r="X75" s="5">
        <v>1</v>
      </c>
      <c r="Y75" s="5"/>
      <c r="Z75" s="5"/>
      <c r="AA75" s="6">
        <f t="shared" si="3"/>
        <v>12</v>
      </c>
      <c r="AB75" s="38"/>
      <c r="AC75" s="38"/>
    </row>
    <row r="76" spans="1:29" ht="15">
      <c r="A76" s="11">
        <f t="shared" si="1"/>
        <v>75</v>
      </c>
      <c r="B76" s="4" t="s">
        <v>164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">
        <f t="shared" si="3"/>
        <v>0</v>
      </c>
      <c r="AB76" s="38"/>
      <c r="AC76" s="38"/>
    </row>
    <row r="77" spans="1:29" ht="15">
      <c r="A77" s="11">
        <f t="shared" si="1"/>
        <v>76</v>
      </c>
      <c r="B77" s="4" t="s">
        <v>165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6">
        <f t="shared" si="3"/>
        <v>0</v>
      </c>
      <c r="AB77" s="38"/>
      <c r="AC77" s="38"/>
    </row>
    <row r="78" spans="1:29" ht="15">
      <c r="A78" s="11">
        <f t="shared" si="1"/>
        <v>77</v>
      </c>
      <c r="B78" s="4" t="s">
        <v>196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6">
        <f t="shared" si="3"/>
        <v>0</v>
      </c>
      <c r="AB78" s="38"/>
      <c r="AC78" s="38"/>
    </row>
    <row r="79" spans="1:29" ht="15">
      <c r="A79" s="11">
        <f t="shared" si="1"/>
        <v>78</v>
      </c>
      <c r="B79" s="4" t="s">
        <v>256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v>2</v>
      </c>
      <c r="O79" s="5"/>
      <c r="P79" s="5"/>
      <c r="Q79" s="5"/>
      <c r="R79" s="5">
        <v>1</v>
      </c>
      <c r="S79" s="5"/>
      <c r="T79" s="5"/>
      <c r="U79" s="5"/>
      <c r="V79" s="5"/>
      <c r="W79" s="5">
        <v>1</v>
      </c>
      <c r="X79" s="5"/>
      <c r="Y79" s="5"/>
      <c r="Z79" s="5"/>
      <c r="AA79" s="6">
        <f t="shared" si="3"/>
        <v>4</v>
      </c>
      <c r="AB79" s="38"/>
      <c r="AC79" s="38"/>
    </row>
    <row r="80" spans="1:29" ht="15">
      <c r="A80" s="11">
        <f t="shared" si="1"/>
        <v>79</v>
      </c>
      <c r="B80" s="4" t="s">
        <v>257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6">
        <f t="shared" si="3"/>
        <v>0</v>
      </c>
      <c r="AB80" s="38"/>
      <c r="AC80" s="38"/>
    </row>
    <row r="81" spans="1:29" ht="15">
      <c r="A81" s="11">
        <f t="shared" si="1"/>
        <v>80</v>
      </c>
      <c r="B81" s="4" t="s">
        <v>166</v>
      </c>
      <c r="C81" s="5"/>
      <c r="D81" s="5"/>
      <c r="E81" s="5"/>
      <c r="F81" s="5"/>
      <c r="G81" s="5"/>
      <c r="H81" s="5"/>
      <c r="I81" s="5"/>
      <c r="J81" s="5">
        <v>1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6">
        <f t="shared" si="3"/>
        <v>1</v>
      </c>
      <c r="AB81" s="38"/>
      <c r="AC81" s="38"/>
    </row>
    <row r="82" spans="1:29" ht="15">
      <c r="A82" s="11">
        <f>A81+1</f>
        <v>81</v>
      </c>
      <c r="B82" s="34" t="s">
        <v>167</v>
      </c>
      <c r="C82" s="5"/>
      <c r="D82" s="5"/>
      <c r="E82" s="5"/>
      <c r="F82" s="5"/>
      <c r="G82" s="5"/>
      <c r="H82" s="5"/>
      <c r="I82" s="5">
        <v>1</v>
      </c>
      <c r="J82" s="5"/>
      <c r="K82" s="5"/>
      <c r="L82" s="5"/>
      <c r="M82" s="5"/>
      <c r="N82" s="5"/>
      <c r="O82" s="5"/>
      <c r="P82" s="5"/>
      <c r="Q82" s="5"/>
      <c r="R82" s="5">
        <v>1</v>
      </c>
      <c r="S82" s="5">
        <v>1</v>
      </c>
      <c r="T82" s="5"/>
      <c r="U82" s="5"/>
      <c r="V82" s="5"/>
      <c r="W82" s="5"/>
      <c r="X82" s="5"/>
      <c r="Y82" s="5">
        <v>2</v>
      </c>
      <c r="Z82" s="5"/>
      <c r="AA82" s="6">
        <f t="shared" si="3"/>
        <v>5</v>
      </c>
      <c r="AB82" s="38"/>
      <c r="AC82" s="38"/>
    </row>
    <row r="83" spans="1:29" ht="15">
      <c r="A83" s="11">
        <f>A82+1</f>
        <v>82</v>
      </c>
      <c r="B83" s="34" t="s">
        <v>178</v>
      </c>
      <c r="C83" s="5"/>
      <c r="D83" s="5">
        <v>1</v>
      </c>
      <c r="E83" s="5"/>
      <c r="F83" s="5"/>
      <c r="G83" s="5"/>
      <c r="H83" s="5"/>
      <c r="I83" s="5"/>
      <c r="J83" s="5">
        <v>1</v>
      </c>
      <c r="K83" s="5"/>
      <c r="L83" s="5"/>
      <c r="M83" s="5"/>
      <c r="N83" s="5"/>
      <c r="O83" s="5"/>
      <c r="P83" s="5"/>
      <c r="Q83" s="5"/>
      <c r="R83" s="5"/>
      <c r="S83" s="5"/>
      <c r="T83" s="5">
        <v>10</v>
      </c>
      <c r="U83" s="5"/>
      <c r="V83" s="5"/>
      <c r="W83" s="5"/>
      <c r="X83" s="5">
        <v>3</v>
      </c>
      <c r="Y83" s="5"/>
      <c r="Z83" s="5"/>
      <c r="AA83" s="6">
        <f t="shared" si="3"/>
        <v>15</v>
      </c>
      <c r="AB83" s="38"/>
      <c r="AC83" s="38"/>
    </row>
    <row r="84" spans="1:29" ht="15">
      <c r="A84" s="11">
        <f>A83+1</f>
        <v>83</v>
      </c>
      <c r="B84" s="34" t="s">
        <v>168</v>
      </c>
      <c r="C84" s="5"/>
      <c r="D84" s="5"/>
      <c r="E84" s="5"/>
      <c r="F84" s="5">
        <v>1</v>
      </c>
      <c r="G84" s="5">
        <v>1</v>
      </c>
      <c r="H84" s="5"/>
      <c r="I84" s="5">
        <v>19</v>
      </c>
      <c r="J84" s="5"/>
      <c r="K84" s="5">
        <v>1</v>
      </c>
      <c r="L84" s="5">
        <v>2</v>
      </c>
      <c r="M84" s="5"/>
      <c r="N84" s="5"/>
      <c r="O84" s="5"/>
      <c r="P84" s="5">
        <v>1</v>
      </c>
      <c r="Q84" s="5"/>
      <c r="R84" s="5">
        <v>8</v>
      </c>
      <c r="S84" s="7"/>
      <c r="T84" s="5"/>
      <c r="U84" s="5"/>
      <c r="V84" s="5">
        <v>1</v>
      </c>
      <c r="W84" s="5">
        <v>13</v>
      </c>
      <c r="X84" s="5"/>
      <c r="Y84" s="5"/>
      <c r="Z84" s="5">
        <v>3</v>
      </c>
      <c r="AA84" s="6">
        <f t="shared" si="3"/>
        <v>50</v>
      </c>
      <c r="AB84" s="38"/>
      <c r="AC84" s="38"/>
    </row>
    <row r="85" spans="1:29" ht="15">
      <c r="A85" s="11" t="s">
        <v>258</v>
      </c>
      <c r="B85" s="34" t="s">
        <v>285</v>
      </c>
      <c r="C85" s="5">
        <v>2</v>
      </c>
      <c r="D85" s="5"/>
      <c r="E85" s="5"/>
      <c r="F85" s="5"/>
      <c r="G85" s="5">
        <v>1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7"/>
      <c r="T85" s="5"/>
      <c r="U85" s="5"/>
      <c r="V85" s="5"/>
      <c r="W85" s="5"/>
      <c r="X85" s="5"/>
      <c r="Y85" s="5"/>
      <c r="Z85" s="5"/>
      <c r="AA85" s="6">
        <f t="shared" si="3"/>
        <v>3</v>
      </c>
      <c r="AB85" s="38"/>
      <c r="AC85" s="38"/>
    </row>
    <row r="86" spans="1:29" ht="15">
      <c r="A86" s="11" t="s">
        <v>259</v>
      </c>
      <c r="B86" s="35" t="s">
        <v>188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7"/>
      <c r="T86" s="5"/>
      <c r="U86" s="5"/>
      <c r="V86" s="5"/>
      <c r="W86" s="5">
        <v>2</v>
      </c>
      <c r="X86" s="5"/>
      <c r="Y86" s="5"/>
      <c r="Z86" s="5"/>
      <c r="AA86" s="6">
        <f t="shared" si="3"/>
        <v>2</v>
      </c>
      <c r="AB86" s="38"/>
      <c r="AC86" s="38"/>
    </row>
    <row r="87" spans="1:29" ht="15">
      <c r="A87" s="11" t="s">
        <v>260</v>
      </c>
      <c r="B87" s="35" t="s">
        <v>194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>
        <v>2</v>
      </c>
      <c r="O87" s="5"/>
      <c r="P87" s="5">
        <v>1</v>
      </c>
      <c r="Q87" s="5"/>
      <c r="R87" s="5">
        <v>1</v>
      </c>
      <c r="S87" s="7">
        <v>2</v>
      </c>
      <c r="T87" s="5"/>
      <c r="U87" s="5"/>
      <c r="V87" s="5"/>
      <c r="W87" s="5"/>
      <c r="X87" s="5"/>
      <c r="Y87" s="5"/>
      <c r="Z87" s="5"/>
      <c r="AA87" s="6">
        <f t="shared" si="3"/>
        <v>6</v>
      </c>
      <c r="AB87" s="38"/>
      <c r="AC87" s="38"/>
    </row>
    <row r="88" spans="1:29" ht="27.75">
      <c r="A88" s="11" t="s">
        <v>261</v>
      </c>
      <c r="B88" s="35" t="s">
        <v>189</v>
      </c>
      <c r="C88" s="5"/>
      <c r="D88" s="5"/>
      <c r="E88" s="5"/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1</v>
      </c>
      <c r="S88" s="7"/>
      <c r="T88" s="5"/>
      <c r="U88" s="5"/>
      <c r="V88" s="5"/>
      <c r="W88" s="5">
        <v>2</v>
      </c>
      <c r="X88" s="5">
        <v>2</v>
      </c>
      <c r="Y88" s="5"/>
      <c r="Z88" s="5">
        <v>1</v>
      </c>
      <c r="AA88" s="6">
        <f t="shared" si="3"/>
        <v>7</v>
      </c>
      <c r="AB88" s="38"/>
      <c r="AC88" s="38"/>
    </row>
    <row r="89" spans="1:29" ht="42" customHeight="1">
      <c r="A89" s="11" t="s">
        <v>262</v>
      </c>
      <c r="B89" s="35" t="s">
        <v>190</v>
      </c>
      <c r="C89" s="5"/>
      <c r="D89" s="5"/>
      <c r="E89" s="5"/>
      <c r="F89" s="5"/>
      <c r="G89" s="5"/>
      <c r="H89" s="5"/>
      <c r="I89" s="5"/>
      <c r="J89" s="5">
        <v>1</v>
      </c>
      <c r="K89" s="5"/>
      <c r="L89" s="5"/>
      <c r="M89" s="5"/>
      <c r="N89" s="5"/>
      <c r="O89" s="5"/>
      <c r="P89" s="5"/>
      <c r="Q89" s="5"/>
      <c r="R89" s="5"/>
      <c r="S89" s="7"/>
      <c r="T89" s="5"/>
      <c r="U89" s="5"/>
      <c r="V89" s="5">
        <v>1</v>
      </c>
      <c r="W89" s="5"/>
      <c r="X89" s="5">
        <v>1</v>
      </c>
      <c r="Y89" s="5"/>
      <c r="Z89" s="5"/>
      <c r="AA89" s="6">
        <f t="shared" si="3"/>
        <v>3</v>
      </c>
      <c r="AB89" s="38"/>
      <c r="AC89" s="38"/>
    </row>
    <row r="90" spans="1:29" ht="15">
      <c r="A90" s="11" t="s">
        <v>263</v>
      </c>
      <c r="B90" s="35" t="s">
        <v>191</v>
      </c>
      <c r="C90" s="5"/>
      <c r="D90" s="5"/>
      <c r="E90" s="5"/>
      <c r="F90" s="5"/>
      <c r="G90" s="5">
        <v>1</v>
      </c>
      <c r="H90" s="5"/>
      <c r="I90" s="5"/>
      <c r="J90" s="5"/>
      <c r="K90" s="5"/>
      <c r="L90" s="5">
        <v>1</v>
      </c>
      <c r="M90" s="5"/>
      <c r="N90" s="5">
        <v>2</v>
      </c>
      <c r="O90" s="5"/>
      <c r="P90" s="5"/>
      <c r="Q90" s="5"/>
      <c r="R90" s="5"/>
      <c r="S90" s="7">
        <v>2</v>
      </c>
      <c r="T90" s="5">
        <v>1</v>
      </c>
      <c r="U90" s="5">
        <v>1</v>
      </c>
      <c r="V90" s="5"/>
      <c r="W90" s="5">
        <v>2</v>
      </c>
      <c r="X90" s="5"/>
      <c r="Y90" s="5"/>
      <c r="Z90" s="5"/>
      <c r="AA90" s="6">
        <f t="shared" si="3"/>
        <v>10</v>
      </c>
      <c r="AB90" s="38"/>
      <c r="AC90" s="38"/>
    </row>
    <row r="91" spans="1:29" ht="27.75">
      <c r="A91" s="11" t="s">
        <v>264</v>
      </c>
      <c r="B91" s="35" t="s">
        <v>192</v>
      </c>
      <c r="C91" s="5"/>
      <c r="D91" s="36"/>
      <c r="E91" s="5"/>
      <c r="F91" s="5"/>
      <c r="G91" s="5">
        <v>1</v>
      </c>
      <c r="H91" s="5"/>
      <c r="I91" s="5"/>
      <c r="J91" s="5"/>
      <c r="K91" s="5"/>
      <c r="L91" s="5">
        <v>1</v>
      </c>
      <c r="M91" s="5"/>
      <c r="N91" s="5">
        <v>2</v>
      </c>
      <c r="O91" s="5"/>
      <c r="P91" s="5"/>
      <c r="Q91" s="5"/>
      <c r="R91" s="5"/>
      <c r="S91" s="7">
        <v>1</v>
      </c>
      <c r="T91" s="5"/>
      <c r="U91" s="5"/>
      <c r="V91" s="5"/>
      <c r="W91" s="5"/>
      <c r="X91" s="5">
        <v>3</v>
      </c>
      <c r="Y91" s="5"/>
      <c r="Z91" s="5">
        <v>5</v>
      </c>
      <c r="AA91" s="6">
        <f t="shared" si="3"/>
        <v>13</v>
      </c>
      <c r="AB91" s="38"/>
      <c r="AC91" s="38"/>
    </row>
    <row r="92" spans="1:29" ht="27.75">
      <c r="A92" s="11" t="s">
        <v>265</v>
      </c>
      <c r="B92" s="35" t="s">
        <v>193</v>
      </c>
      <c r="C92" s="5"/>
      <c r="D92" s="36"/>
      <c r="E92" s="5"/>
      <c r="F92" s="5"/>
      <c r="G92" s="5">
        <v>1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7"/>
      <c r="T92" s="5"/>
      <c r="U92" s="5"/>
      <c r="V92" s="5"/>
      <c r="W92" s="5"/>
      <c r="X92" s="5"/>
      <c r="Y92" s="5"/>
      <c r="Z92" s="5"/>
      <c r="AA92" s="6">
        <f t="shared" si="3"/>
        <v>1</v>
      </c>
      <c r="AB92" s="38"/>
      <c r="AC92" s="38"/>
    </row>
    <row r="93" spans="1:29" ht="27.75">
      <c r="A93" s="11" t="s">
        <v>266</v>
      </c>
      <c r="B93" s="35" t="s">
        <v>195</v>
      </c>
      <c r="C93" s="5"/>
      <c r="D93" s="3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7"/>
      <c r="T93" s="5"/>
      <c r="U93" s="5"/>
      <c r="V93" s="5"/>
      <c r="W93" s="5"/>
      <c r="X93" s="5"/>
      <c r="Y93" s="5"/>
      <c r="Z93" s="5"/>
      <c r="AA93" s="6">
        <f t="shared" si="3"/>
        <v>0</v>
      </c>
      <c r="AB93" s="38"/>
      <c r="AC93" s="38"/>
    </row>
    <row r="94" spans="4:29" ht="13.5">
      <c r="D94" s="9"/>
      <c r="I94" s="37"/>
      <c r="L94" s="39"/>
      <c r="M94" s="40"/>
      <c r="N94" s="39"/>
      <c r="O94" s="39"/>
      <c r="P94" s="39"/>
      <c r="Q94" s="39"/>
      <c r="R94" s="39"/>
      <c r="S94" s="38"/>
      <c r="T94" s="39"/>
      <c r="U94" s="39"/>
      <c r="V94" s="39"/>
      <c r="W94" s="39"/>
      <c r="X94" s="39"/>
      <c r="Y94" s="39"/>
      <c r="Z94" s="39"/>
      <c r="AA94" s="38"/>
      <c r="AB94" s="38"/>
      <c r="AC94" s="38"/>
    </row>
    <row r="95" spans="4:29" ht="13.5">
      <c r="D95" s="9"/>
      <c r="L95" s="39"/>
      <c r="M95" s="39"/>
      <c r="N95" s="39"/>
      <c r="O95" s="39"/>
      <c r="P95" s="39"/>
      <c r="Q95" s="39"/>
      <c r="R95" s="39"/>
      <c r="S95" s="38"/>
      <c r="T95" s="39"/>
      <c r="U95" s="39"/>
      <c r="V95" s="39"/>
      <c r="W95" s="39"/>
      <c r="X95" s="39"/>
      <c r="Y95" s="39"/>
      <c r="Z95" s="39"/>
      <c r="AA95" s="38"/>
      <c r="AB95" s="38"/>
      <c r="AC95" s="38"/>
    </row>
    <row r="96" spans="4:29" ht="13.5">
      <c r="D96" s="9"/>
      <c r="L96" s="39"/>
      <c r="M96" s="39"/>
      <c r="N96" s="39"/>
      <c r="O96" s="39"/>
      <c r="P96" s="39"/>
      <c r="Q96" s="39"/>
      <c r="R96" s="39"/>
      <c r="S96" s="38"/>
      <c r="T96" s="39"/>
      <c r="U96" s="39"/>
      <c r="V96" s="39"/>
      <c r="W96" s="39"/>
      <c r="X96" s="39"/>
      <c r="Y96" s="39"/>
      <c r="Z96" s="39"/>
      <c r="AA96" s="38"/>
      <c r="AB96" s="38"/>
      <c r="AC96" s="38"/>
    </row>
    <row r="97" spans="4:29" ht="13.5">
      <c r="D97" s="9"/>
      <c r="L97" s="39"/>
      <c r="M97" s="39"/>
      <c r="N97" s="39"/>
      <c r="O97" s="39"/>
      <c r="P97" s="39"/>
      <c r="Q97" s="39"/>
      <c r="R97" s="39"/>
      <c r="S97" s="38"/>
      <c r="T97" s="39"/>
      <c r="U97" s="39"/>
      <c r="V97" s="39"/>
      <c r="W97" s="39"/>
      <c r="X97" s="39"/>
      <c r="Y97" s="39"/>
      <c r="Z97" s="39"/>
      <c r="AA97" s="38"/>
      <c r="AB97" s="38"/>
      <c r="AC97" s="38"/>
    </row>
    <row r="98" spans="4:29" ht="13.5">
      <c r="D98" s="9"/>
      <c r="L98" s="39"/>
      <c r="M98" s="39"/>
      <c r="N98" s="39"/>
      <c r="O98" s="39"/>
      <c r="P98" s="39"/>
      <c r="Q98" s="39"/>
      <c r="R98" s="39"/>
      <c r="S98" s="38"/>
      <c r="T98" s="39"/>
      <c r="U98" s="39"/>
      <c r="V98" s="39"/>
      <c r="W98" s="39"/>
      <c r="X98" s="39"/>
      <c r="Y98" s="39"/>
      <c r="Z98" s="39"/>
      <c r="AA98" s="38"/>
      <c r="AB98" s="38"/>
      <c r="AC98" s="38"/>
    </row>
    <row r="99" spans="4:29" ht="13.5">
      <c r="D99" s="9"/>
      <c r="L99" s="39"/>
      <c r="M99" s="39"/>
      <c r="N99" s="39"/>
      <c r="O99" s="39"/>
      <c r="P99" s="39"/>
      <c r="Q99" s="39"/>
      <c r="R99" s="39"/>
      <c r="S99" s="38"/>
      <c r="T99" s="39"/>
      <c r="U99" s="39"/>
      <c r="V99" s="39"/>
      <c r="W99" s="39"/>
      <c r="X99" s="39"/>
      <c r="Y99" s="39"/>
      <c r="Z99" s="39"/>
      <c r="AA99" s="38"/>
      <c r="AB99" s="38"/>
      <c r="AC99" s="38"/>
    </row>
    <row r="100" spans="4:29" ht="13.5">
      <c r="D100" s="9"/>
      <c r="L100" s="39"/>
      <c r="M100" s="39"/>
      <c r="N100" s="39"/>
      <c r="O100" s="39"/>
      <c r="P100" s="39"/>
      <c r="Q100" s="39"/>
      <c r="R100" s="39"/>
      <c r="S100" s="38"/>
      <c r="T100" s="39"/>
      <c r="U100" s="39"/>
      <c r="V100" s="39"/>
      <c r="W100" s="39"/>
      <c r="X100" s="39"/>
      <c r="Y100" s="39"/>
      <c r="Z100" s="39"/>
      <c r="AA100" s="38"/>
      <c r="AB100" s="38"/>
      <c r="AC100" s="38"/>
    </row>
    <row r="101" spans="4:29" ht="13.5">
      <c r="D101" s="9"/>
      <c r="L101" s="39"/>
      <c r="M101" s="39"/>
      <c r="N101" s="39"/>
      <c r="O101" s="39"/>
      <c r="P101" s="39"/>
      <c r="Q101" s="39"/>
      <c r="R101" s="39"/>
      <c r="S101" s="38"/>
      <c r="T101" s="39"/>
      <c r="U101" s="39"/>
      <c r="V101" s="39"/>
      <c r="W101" s="39"/>
      <c r="X101" s="39"/>
      <c r="Y101" s="39"/>
      <c r="Z101" s="39"/>
      <c r="AA101" s="38"/>
      <c r="AB101" s="38"/>
      <c r="AC101" s="38"/>
    </row>
    <row r="102" spans="4:29" ht="13.5">
      <c r="D102" s="9"/>
      <c r="L102" s="39"/>
      <c r="M102" s="39"/>
      <c r="N102" s="39"/>
      <c r="O102" s="39"/>
      <c r="P102" s="39"/>
      <c r="Q102" s="39"/>
      <c r="R102" s="39"/>
      <c r="S102" s="38"/>
      <c r="T102" s="39"/>
      <c r="U102" s="39"/>
      <c r="V102" s="39"/>
      <c r="W102" s="39"/>
      <c r="X102" s="39"/>
      <c r="Y102" s="39"/>
      <c r="Z102" s="39"/>
      <c r="AA102" s="38"/>
      <c r="AB102" s="38"/>
      <c r="AC102" s="38"/>
    </row>
    <row r="103" spans="4:29" ht="13.5">
      <c r="D103" s="9"/>
      <c r="L103" s="39"/>
      <c r="M103" s="39"/>
      <c r="N103" s="39"/>
      <c r="O103" s="39"/>
      <c r="P103" s="39"/>
      <c r="Q103" s="39"/>
      <c r="R103" s="39"/>
      <c r="S103" s="38"/>
      <c r="T103" s="39"/>
      <c r="U103" s="39"/>
      <c r="V103" s="39"/>
      <c r="W103" s="39"/>
      <c r="X103" s="39"/>
      <c r="Y103" s="39"/>
      <c r="Z103" s="39"/>
      <c r="AA103" s="38"/>
      <c r="AB103" s="38"/>
      <c r="AC103" s="38"/>
    </row>
    <row r="104" spans="4:29" ht="13.5">
      <c r="D104" s="9"/>
      <c r="L104" s="39"/>
      <c r="M104" s="39"/>
      <c r="N104" s="39"/>
      <c r="O104" s="39"/>
      <c r="P104" s="39"/>
      <c r="Q104" s="39"/>
      <c r="R104" s="39"/>
      <c r="S104" s="38"/>
      <c r="T104" s="39"/>
      <c r="U104" s="39"/>
      <c r="V104" s="39"/>
      <c r="W104" s="39"/>
      <c r="X104" s="39"/>
      <c r="Y104" s="39"/>
      <c r="Z104" s="39"/>
      <c r="AA104" s="38"/>
      <c r="AB104" s="38"/>
      <c r="AC104" s="38"/>
    </row>
    <row r="105" spans="4:29" ht="13.5">
      <c r="D105" s="9"/>
      <c r="L105" s="39"/>
      <c r="M105" s="39"/>
      <c r="N105" s="39"/>
      <c r="O105" s="39"/>
      <c r="P105" s="39"/>
      <c r="Q105" s="39"/>
      <c r="R105" s="39"/>
      <c r="S105" s="38"/>
      <c r="T105" s="39"/>
      <c r="U105" s="39"/>
      <c r="V105" s="39"/>
      <c r="W105" s="39"/>
      <c r="X105" s="39"/>
      <c r="Y105" s="39"/>
      <c r="Z105" s="39"/>
      <c r="AA105" s="38"/>
      <c r="AB105" s="38"/>
      <c r="AC105" s="38"/>
    </row>
    <row r="106" spans="4:29" ht="13.5">
      <c r="D106" s="9"/>
      <c r="L106" s="39"/>
      <c r="M106" s="39"/>
      <c r="N106" s="39"/>
      <c r="O106" s="39"/>
      <c r="P106" s="39"/>
      <c r="Q106" s="39"/>
      <c r="R106" s="39"/>
      <c r="S106" s="38"/>
      <c r="T106" s="39"/>
      <c r="U106" s="39"/>
      <c r="V106" s="39"/>
      <c r="W106" s="39"/>
      <c r="X106" s="39"/>
      <c r="Y106" s="39"/>
      <c r="Z106" s="39"/>
      <c r="AA106" s="38"/>
      <c r="AB106" s="38"/>
      <c r="AC106" s="38"/>
    </row>
    <row r="107" spans="4:29" ht="13.5">
      <c r="D107" s="9"/>
      <c r="L107" s="39"/>
      <c r="M107" s="39"/>
      <c r="N107" s="39"/>
      <c r="O107" s="39"/>
      <c r="P107" s="39"/>
      <c r="Q107" s="39"/>
      <c r="R107" s="39"/>
      <c r="S107" s="38"/>
      <c r="T107" s="39"/>
      <c r="U107" s="39"/>
      <c r="V107" s="39"/>
      <c r="W107" s="39"/>
      <c r="X107" s="39"/>
      <c r="Y107" s="39"/>
      <c r="Z107" s="39"/>
      <c r="AA107" s="38"/>
      <c r="AB107" s="38"/>
      <c r="AC107" s="38"/>
    </row>
    <row r="108" spans="4:29" ht="13.5">
      <c r="D108" s="9"/>
      <c r="L108" s="39"/>
      <c r="M108" s="39"/>
      <c r="N108" s="39"/>
      <c r="O108" s="39"/>
      <c r="P108" s="39"/>
      <c r="Q108" s="39"/>
      <c r="R108" s="39"/>
      <c r="S108" s="38"/>
      <c r="T108" s="39"/>
      <c r="U108" s="39"/>
      <c r="V108" s="39"/>
      <c r="W108" s="39"/>
      <c r="X108" s="39"/>
      <c r="Y108" s="39"/>
      <c r="Z108" s="39"/>
      <c r="AA108" s="38"/>
      <c r="AB108" s="38"/>
      <c r="AC108" s="38"/>
    </row>
    <row r="109" spans="4:29" ht="13.5">
      <c r="D109" s="9"/>
      <c r="L109" s="39"/>
      <c r="M109" s="39"/>
      <c r="N109" s="39"/>
      <c r="O109" s="39"/>
      <c r="P109" s="39"/>
      <c r="Q109" s="39"/>
      <c r="R109" s="39"/>
      <c r="S109" s="38"/>
      <c r="T109" s="39"/>
      <c r="U109" s="39"/>
      <c r="V109" s="39"/>
      <c r="W109" s="39"/>
      <c r="X109" s="39"/>
      <c r="Y109" s="39"/>
      <c r="Z109" s="39"/>
      <c r="AA109" s="38"/>
      <c r="AB109" s="38"/>
      <c r="AC109" s="38"/>
    </row>
    <row r="110" spans="4:29" ht="13.5">
      <c r="D110" s="9"/>
      <c r="L110" s="39"/>
      <c r="M110" s="39"/>
      <c r="N110" s="39"/>
      <c r="O110" s="39"/>
      <c r="P110" s="39"/>
      <c r="Q110" s="39"/>
      <c r="R110" s="39"/>
      <c r="S110" s="38"/>
      <c r="T110" s="39"/>
      <c r="U110" s="39"/>
      <c r="V110" s="39"/>
      <c r="W110" s="39"/>
      <c r="X110" s="39"/>
      <c r="Y110" s="39"/>
      <c r="Z110" s="39"/>
      <c r="AA110" s="38"/>
      <c r="AB110" s="38"/>
      <c r="AC110" s="38"/>
    </row>
    <row r="111" spans="4:29" ht="13.5">
      <c r="D111" s="9"/>
      <c r="L111" s="39"/>
      <c r="M111" s="39"/>
      <c r="N111" s="39"/>
      <c r="O111" s="39"/>
      <c r="P111" s="39"/>
      <c r="Q111" s="39"/>
      <c r="R111" s="39"/>
      <c r="S111" s="38"/>
      <c r="T111" s="39"/>
      <c r="U111" s="39"/>
      <c r="V111" s="39"/>
      <c r="W111" s="39"/>
      <c r="X111" s="39"/>
      <c r="Y111" s="39"/>
      <c r="Z111" s="39"/>
      <c r="AA111" s="38"/>
      <c r="AB111" s="38"/>
      <c r="AC111" s="38"/>
    </row>
    <row r="112" spans="4:29" ht="13.5">
      <c r="D112" s="9"/>
      <c r="L112" s="39"/>
      <c r="M112" s="39"/>
      <c r="N112" s="39"/>
      <c r="O112" s="39"/>
      <c r="P112" s="39"/>
      <c r="Q112" s="39"/>
      <c r="R112" s="39"/>
      <c r="S112" s="38"/>
      <c r="T112" s="39"/>
      <c r="U112" s="39"/>
      <c r="V112" s="39"/>
      <c r="W112" s="39"/>
      <c r="X112" s="39"/>
      <c r="Y112" s="39"/>
      <c r="Z112" s="39"/>
      <c r="AA112" s="38"/>
      <c r="AB112" s="38"/>
      <c r="AC112" s="38"/>
    </row>
    <row r="113" spans="4:29" ht="13.5">
      <c r="D113" s="9"/>
      <c r="L113" s="39"/>
      <c r="M113" s="39"/>
      <c r="N113" s="39"/>
      <c r="O113" s="39"/>
      <c r="P113" s="39"/>
      <c r="Q113" s="39"/>
      <c r="R113" s="39"/>
      <c r="S113" s="38"/>
      <c r="T113" s="39"/>
      <c r="U113" s="39"/>
      <c r="V113" s="39"/>
      <c r="W113" s="39"/>
      <c r="X113" s="39"/>
      <c r="Y113" s="39"/>
      <c r="Z113" s="39"/>
      <c r="AA113" s="38"/>
      <c r="AB113" s="38"/>
      <c r="AC113" s="38"/>
    </row>
    <row r="114" ht="13.5">
      <c r="D114" s="9"/>
    </row>
    <row r="115" ht="13.5">
      <c r="D115" s="9"/>
    </row>
    <row r="116" ht="13.5">
      <c r="D116" s="9"/>
    </row>
    <row r="117" ht="13.5">
      <c r="D117" s="9"/>
    </row>
    <row r="118" ht="13.5">
      <c r="D118" s="9"/>
    </row>
    <row r="119" ht="13.5">
      <c r="D119" s="9"/>
    </row>
    <row r="120" ht="13.5">
      <c r="D120" s="9"/>
    </row>
    <row r="121" ht="13.5">
      <c r="D121" s="9"/>
    </row>
    <row r="122" ht="13.5">
      <c r="D122" s="9"/>
    </row>
    <row r="123" ht="13.5">
      <c r="D123" s="9"/>
    </row>
    <row r="124" ht="13.5">
      <c r="D124" s="9"/>
    </row>
    <row r="125" ht="13.5">
      <c r="D125" s="9"/>
    </row>
    <row r="126" ht="13.5">
      <c r="D126" s="9"/>
    </row>
    <row r="127" ht="13.5">
      <c r="D127" s="9"/>
    </row>
    <row r="128" ht="13.5">
      <c r="D128" s="9"/>
    </row>
    <row r="129" ht="13.5">
      <c r="D129" s="9"/>
    </row>
    <row r="130" ht="13.5">
      <c r="D130" s="9"/>
    </row>
    <row r="131" ht="13.5">
      <c r="D131" s="9"/>
    </row>
    <row r="132" ht="13.5">
      <c r="D132" s="9"/>
    </row>
    <row r="133" ht="13.5">
      <c r="D133" s="9"/>
    </row>
    <row r="134" ht="13.5">
      <c r="D134" s="9"/>
    </row>
    <row r="135" ht="13.5">
      <c r="D135" s="9"/>
    </row>
    <row r="136" ht="13.5">
      <c r="D136" s="9"/>
    </row>
    <row r="137" ht="13.5">
      <c r="D137" s="9"/>
    </row>
    <row r="138" ht="13.5">
      <c r="D13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Anna Pogorzelska</cp:lastModifiedBy>
  <cp:lastPrinted>2015-07-27T12:12:09Z</cp:lastPrinted>
  <dcterms:created xsi:type="dcterms:W3CDTF">2011-01-26T15:33:20Z</dcterms:created>
  <dcterms:modified xsi:type="dcterms:W3CDTF">2018-04-12T14:00:18Z</dcterms:modified>
  <cp:category/>
  <cp:version/>
  <cp:contentType/>
  <cp:contentStatus/>
</cp:coreProperties>
</file>